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G27" i="1" l="1"/>
  <c r="J27" i="1"/>
  <c r="G27" i="1"/>
  <c r="F27" i="1"/>
  <c r="DI26" i="1" l="1"/>
  <c r="DI27" i="1" s="1"/>
  <c r="DH26" i="1"/>
  <c r="DH27" i="1" s="1"/>
  <c r="DG26" i="1"/>
  <c r="BA26" i="1"/>
  <c r="AZ26" i="1"/>
  <c r="AZ27" i="1" s="1"/>
  <c r="AY26" i="1"/>
  <c r="AY27" i="1" s="1"/>
  <c r="N26" i="1"/>
  <c r="N27" i="1" s="1"/>
  <c r="M26" i="1"/>
  <c r="M27" i="1" s="1"/>
  <c r="L26" i="1"/>
  <c r="K27" i="1"/>
  <c r="H27" i="1"/>
  <c r="E26" i="1"/>
  <c r="E27" i="1" s="1"/>
  <c r="D26" i="1"/>
  <c r="D27" i="1" s="1"/>
  <c r="C26" i="1"/>
  <c r="C27" i="1" s="1"/>
  <c r="N44" i="1" l="1"/>
  <c r="H36" i="1"/>
  <c r="N45" i="1"/>
  <c r="I37" i="1"/>
  <c r="H37" i="1"/>
  <c r="BA27" i="1"/>
  <c r="O46" i="1" s="1"/>
  <c r="N46" i="1"/>
  <c r="H35" i="1"/>
  <c r="J47" i="1"/>
  <c r="E37" i="1"/>
  <c r="D37" i="1" s="1"/>
  <c r="D41" i="1"/>
  <c r="G37" i="1"/>
  <c r="F37" i="1" s="1"/>
  <c r="E46" i="1"/>
  <c r="D46" i="1" s="1"/>
  <c r="G46" i="1"/>
  <c r="F46" i="1" s="1"/>
  <c r="I46" i="1"/>
  <c r="H46" i="1" s="1"/>
  <c r="K46" i="1"/>
  <c r="J46" i="1" s="1"/>
  <c r="M46" i="1"/>
  <c r="L46" i="1" s="1"/>
  <c r="D50" i="1"/>
  <c r="I38" i="1" l="1"/>
  <c r="H38" i="1"/>
  <c r="N47" i="1"/>
  <c r="O47" i="1"/>
  <c r="E47" i="1"/>
  <c r="E51" i="1"/>
  <c r="D42" i="1"/>
  <c r="D38" i="1"/>
  <c r="D51" i="1"/>
  <c r="E38" i="1"/>
  <c r="I47" i="1"/>
  <c r="H47" i="1"/>
  <c r="K47" i="1"/>
  <c r="L47" i="1"/>
  <c r="D47" i="1"/>
  <c r="F38" i="1"/>
  <c r="D33" i="1"/>
  <c r="M47" i="1"/>
  <c r="G38" i="1"/>
  <c r="E33" i="1"/>
</calcChain>
</file>

<file path=xl/sharedStrings.xml><?xml version="1.0" encoding="utf-8"?>
<sst xmlns="http://schemas.openxmlformats.org/spreadsheetml/2006/main" count="283" uniqueCount="252">
  <si>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</si>
  <si>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</si>
  <si>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</si>
  <si>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</si>
  <si>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</si>
  <si>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</si>
  <si>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</si>
  <si>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</si>
  <si>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</si>
  <si>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</si>
  <si>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</si>
  <si>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</si>
  <si>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</si>
  <si>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</si>
  <si>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</si>
  <si>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</si>
  <si>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</si>
  <si>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</si>
  <si>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</si>
  <si>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</si>
  <si>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</si>
  <si>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2-Ф.1</t>
  </si>
  <si>
    <t>2-К.2</t>
  </si>
  <si>
    <t>2-.К.3</t>
  </si>
  <si>
    <t>2-Ф.2</t>
  </si>
  <si>
    <t>2-К.14</t>
  </si>
  <si>
    <t>2-К.1</t>
  </si>
  <si>
    <t>2-Ф.3</t>
  </si>
  <si>
    <t>2-Ф.4</t>
  </si>
  <si>
    <t>2-К. 1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</si>
  <si>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</si>
  <si>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</si>
  <si>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</si>
  <si>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</si>
  <si>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</si>
  <si>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</si>
  <si>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</si>
  <si>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</si>
  <si>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</si>
  <si>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</si>
  <si>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</si>
  <si>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</si>
  <si>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</si>
  <si>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</si>
  <si>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</si>
  <si>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</si>
  <si>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</si>
  <si>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</si>
  <si>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</si>
  <si>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</si>
  <si>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</si>
  <si>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</si>
  <si>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</si>
  <si>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</si>
  <si>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</si>
  <si>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</si>
  <si>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</si>
  <si>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</si>
  <si>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</si>
  <si>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</si>
  <si>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</si>
  <si>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</si>
  <si>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</si>
  <si>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</si>
  <si>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</si>
  <si>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</si>
  <si>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</si>
  <si>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</si>
  <si>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</si>
  <si>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</si>
  <si>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</si>
  <si>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</si>
  <si>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</si>
  <si>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</si>
  <si>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</si>
  <si>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</si>
  <si>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</si>
  <si>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</si>
  <si>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</si>
  <si>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</si>
  <si>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</si>
  <si>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</si>
  <si>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</si>
  <si>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</si>
  <si>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</si>
  <si>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</si>
  <si>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</si>
  <si>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</si>
  <si>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</si>
  <si>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</si>
  <si>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</si>
  <si>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</si>
  <si>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</si>
  <si>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</si>
  <si>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</si>
  <si>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</si>
  <si>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</si>
  <si>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</si>
  <si>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</si>
  <si>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</si>
  <si>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</si>
  <si>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</si>
  <si>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</si>
  <si>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</si>
  <si>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</si>
  <si>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</si>
  <si>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</si>
  <si>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</si>
  <si>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</si>
  <si>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</si>
  <si>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</si>
  <si>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</si>
  <si>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</si>
  <si>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</si>
  <si>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</si>
  <si>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</si>
  <si>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</si>
  <si>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</si>
  <si>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</si>
  <si>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</si>
  <si>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пытается произносить</t>
  </si>
  <si>
    <t>не призносит</t>
  </si>
  <si>
    <t xml:space="preserve">произносит </t>
  </si>
  <si>
    <t xml:space="preserve">пытается произносить </t>
  </si>
  <si>
    <t>не произносит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</si>
  <si>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</si>
  <si>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</si>
  <si>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</si>
  <si>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</si>
  <si>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</si>
  <si>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</si>
  <si>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слушает с интересом</t>
  </si>
  <si>
    <t>иногда слушает</t>
  </si>
  <si>
    <t>не слушает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</si>
  <si>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</si>
  <si>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</si>
  <si>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</si>
  <si>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</si>
  <si>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</si>
  <si>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</si>
  <si>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</si>
  <si>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</si>
  <si>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</si>
  <si>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</si>
  <si>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</si>
  <si>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</si>
  <si>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</si>
  <si>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</si>
  <si>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</si>
  <si>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</si>
  <si>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</si>
  <si>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</si>
  <si>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</si>
  <si>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</si>
  <si>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</si>
  <si>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</si>
  <si>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</si>
  <si>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</si>
  <si>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</si>
  <si>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старается</t>
  </si>
  <si>
    <t>не рисует</t>
  </si>
  <si>
    <t>владеет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</si>
  <si>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</si>
  <si>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</si>
  <si>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</si>
  <si>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</si>
  <si>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</si>
  <si>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</si>
  <si>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</si>
  <si>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</si>
  <si>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</si>
  <si>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старается выполнять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</si>
  <si>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</si>
  <si>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</si>
  <si>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</si>
  <si>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</si>
  <si>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</si>
  <si>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</si>
  <si>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</si>
  <si>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</si>
  <si>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</si>
  <si>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</si>
  <si>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</si>
  <si>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</si>
  <si>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</si>
  <si>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</si>
  <si>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</si>
  <si>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</si>
  <si>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</si>
  <si>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</si>
  <si>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</si>
  <si>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</si>
  <si>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</si>
  <si>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</si>
  <si>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</si>
  <si>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</si>
  <si>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</si>
  <si>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</si>
  <si>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</si>
  <si>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</si>
  <si>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</si>
  <si>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</si>
  <si>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</si>
  <si>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</si>
  <si>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</si>
  <si>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</si>
  <si>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</si>
  <si>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</si>
  <si>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</si>
  <si>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</si>
  <si>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</si>
  <si>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не различает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</si>
  <si>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</si>
  <si>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</si>
  <si>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</si>
  <si>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</si>
  <si>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</si>
  <si>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</si>
  <si>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</si>
  <si>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</si>
  <si>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</si>
  <si>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</si>
  <si>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</si>
  <si>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</si>
  <si>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>Всего, N</t>
  </si>
  <si>
    <t xml:space="preserve">Достижение детьми и педагогом  ожидаемых результатов </t>
  </si>
  <si>
    <t>ПРИМЕЧАНИЕ</t>
  </si>
  <si>
    <t>Высокий</t>
  </si>
  <si>
    <t>2-Ф</t>
  </si>
  <si>
    <t>Средний</t>
  </si>
  <si>
    <t>Низкий</t>
  </si>
  <si>
    <t>2-К</t>
  </si>
  <si>
    <t>2-П</t>
  </si>
  <si>
    <t>2-Т</t>
  </si>
  <si>
    <t>2-С</t>
  </si>
  <si>
    <t>Общие данные</t>
  </si>
  <si>
    <t>Абуев Абдулах Сайпудиевич</t>
  </si>
  <si>
    <t>Абаева Рукият Руслановна</t>
  </si>
  <si>
    <t>Бочаров Мансур Алиханович</t>
  </si>
  <si>
    <t>Дадаев Хусейн Исмаилович</t>
  </si>
  <si>
    <t>Гербаев Дога Джабраилович</t>
  </si>
  <si>
    <t>Модорбиев Хамзат Зелимханович</t>
  </si>
  <si>
    <t>Селимова Амнат Абдуловна</t>
  </si>
  <si>
    <t xml:space="preserve"> Уциева Хаят Магомедовна</t>
  </si>
  <si>
    <t>Уциева Хадижа Магомедовна</t>
  </si>
  <si>
    <t>Тепсаева Хадижа Салаудиновна</t>
  </si>
  <si>
    <t>Тепсаеа Сафият Рамзановна</t>
  </si>
  <si>
    <t>Умаров Мухамад Бисланович</t>
  </si>
  <si>
    <t>май</t>
  </si>
  <si>
    <t>итоговый</t>
  </si>
  <si>
    <t>младшая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</si>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</sst>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1" xfId="0" applyBorder="1"/>
    <xf numFmtId="164" fontId="2" fillId="3" borderId="1" xfId="0" applyNumberFormat="1" applyFont="1" applyFill="1" applyBorder="1" applyAlignment="1">
      <alignment horizontal="center"/>
    </xf>
    <xf numFmtId="0" fontId="14" fillId="4" borderId="0" xfId="2"/>
    <xf numFmtId="0" fontId="15" fillId="5" borderId="0" xfId="3"/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1"/>
  <sheetViews>
    <sheetView tabSelected="1" workbookViewId="0">
      <selection activeCell="E3" sqref="E3"/>
    </sheetView>
  </sheetViews>
  <sheetFormatPr defaultRowHeight="15" x14ac:dyDescent="0.25"/>
  <cols>
    <col min="2" max="2" width="31.140625" customWidth="1"/>
  </cols>
  <sheetData>
    <row r="1" spans="1:122" ht="15.75" x14ac:dyDescent="0.25">
      <c r="A1" s="1" t="s">
        <v>0</v>
      </c>
      <c r="B1" s="2" t="s">
        <v>1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22" ht="15.75" x14ac:dyDescent="0.25">
      <c r="A2" s="5" t="s">
        <v>2</v>
      </c>
      <c r="B2" s="4"/>
      <c r="C2" s="4" t="s">
        <v>251</v>
      </c>
      <c r="D2" s="4"/>
      <c r="E2" s="4"/>
      <c r="F2" s="4"/>
      <c r="G2" s="4" t="s">
        <v>250</v>
      </c>
      <c r="H2" s="4"/>
      <c r="I2" s="4"/>
      <c r="J2" s="4" t="s">
        <v>249</v>
      </c>
      <c r="K2" s="4"/>
      <c r="L2" s="4"/>
      <c r="M2" s="4"/>
      <c r="N2" s="4"/>
      <c r="O2" s="4" t="s">
        <v>248</v>
      </c>
      <c r="P2" s="4"/>
      <c r="Q2" s="4"/>
      <c r="R2" s="4"/>
      <c r="S2" s="4"/>
      <c r="T2" s="4"/>
      <c r="U2" s="4"/>
      <c r="V2" s="4"/>
      <c r="DP2" s="53" t="s">
        <v>3</v>
      </c>
      <c r="DQ2" s="53"/>
    </row>
    <row r="3" spans="1:122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22" ht="15.75" customHeight="1" x14ac:dyDescent="0.25">
      <c r="A4" s="54" t="s">
        <v>4</v>
      </c>
      <c r="B4" s="54" t="s">
        <v>5</v>
      </c>
      <c r="C4" s="56" t="s">
        <v>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 t="s">
        <v>7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60" t="s">
        <v>8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1" t="s">
        <v>9</v>
      </c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3"/>
      <c r="DG4" s="37" t="s">
        <v>10</v>
      </c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</row>
    <row r="5" spans="1:122" ht="15.75" customHeight="1" x14ac:dyDescent="0.25">
      <c r="A5" s="54"/>
      <c r="B5" s="54"/>
      <c r="C5" s="64" t="s">
        <v>11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52" t="s">
        <v>12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47" t="s">
        <v>13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73" t="s">
        <v>14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5"/>
      <c r="AY5" s="73" t="s">
        <v>15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5"/>
      <c r="BK5" s="48" t="s">
        <v>16</v>
      </c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 t="s">
        <v>17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9" t="s">
        <v>18</v>
      </c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1"/>
      <c r="CU5" s="67" t="s">
        <v>19</v>
      </c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9"/>
      <c r="DG5" s="47" t="s">
        <v>20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</row>
    <row r="6" spans="1:122" ht="0.75" customHeight="1" x14ac:dyDescent="0.25">
      <c r="A6" s="54"/>
      <c r="B6" s="5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"/>
      <c r="P6" s="6"/>
      <c r="Q6" s="6"/>
      <c r="R6" s="6"/>
      <c r="S6" s="6"/>
      <c r="T6" s="6"/>
      <c r="U6" s="6"/>
      <c r="V6" s="6"/>
      <c r="W6" s="6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</row>
    <row r="7" spans="1:122" ht="15.75" hidden="1" x14ac:dyDescent="0.25">
      <c r="A7" s="54"/>
      <c r="B7" s="5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5.75" hidden="1" x14ac:dyDescent="0.25">
      <c r="A8" s="54"/>
      <c r="B8" s="5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75" hidden="1" x14ac:dyDescent="0.25">
      <c r="A9" s="54"/>
      <c r="B9" s="5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75" hidden="1" x14ac:dyDescent="0.25">
      <c r="A10" s="54"/>
      <c r="B10" s="54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"/>
      <c r="P10" s="9"/>
      <c r="Q10" s="9"/>
      <c r="R10" s="9"/>
      <c r="S10" s="9"/>
      <c r="T10" s="9"/>
      <c r="U10" s="9"/>
      <c r="V10" s="9"/>
      <c r="W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75" x14ac:dyDescent="0.25">
      <c r="A11" s="54"/>
      <c r="B11" s="54"/>
      <c r="C11" s="70" t="s">
        <v>21</v>
      </c>
      <c r="D11" s="71" t="s">
        <v>22</v>
      </c>
      <c r="E11" s="71" t="s">
        <v>23</v>
      </c>
      <c r="F11" s="71" t="s">
        <v>24</v>
      </c>
      <c r="G11" s="71" t="s">
        <v>25</v>
      </c>
      <c r="H11" s="71" t="s">
        <v>26</v>
      </c>
      <c r="I11" s="72" t="s">
        <v>27</v>
      </c>
      <c r="J11" s="64"/>
      <c r="K11" s="64"/>
      <c r="L11" s="72" t="s">
        <v>28</v>
      </c>
      <c r="M11" s="64"/>
      <c r="N11" s="64"/>
      <c r="O11" s="52" t="s">
        <v>29</v>
      </c>
      <c r="P11" s="52"/>
      <c r="Q11" s="52"/>
      <c r="R11" s="52" t="s">
        <v>22</v>
      </c>
      <c r="S11" s="52"/>
      <c r="T11" s="52"/>
      <c r="U11" s="52" t="s">
        <v>30</v>
      </c>
      <c r="V11" s="52"/>
      <c r="W11" s="52"/>
      <c r="X11" s="52" t="s">
        <v>31</v>
      </c>
      <c r="Y11" s="52"/>
      <c r="Z11" s="52"/>
      <c r="AA11" s="52" t="s">
        <v>32</v>
      </c>
      <c r="AB11" s="52"/>
      <c r="AC11" s="52"/>
      <c r="AD11" s="47" t="s">
        <v>33</v>
      </c>
      <c r="AE11" s="47"/>
      <c r="AF11" s="47"/>
      <c r="AG11" s="52" t="s">
        <v>34</v>
      </c>
      <c r="AH11" s="52"/>
      <c r="AI11" s="52"/>
      <c r="AJ11" s="52" t="s">
        <v>35</v>
      </c>
      <c r="AK11" s="52"/>
      <c r="AL11" s="52"/>
      <c r="AM11" s="47" t="s">
        <v>36</v>
      </c>
      <c r="AN11" s="47"/>
      <c r="AO11" s="47"/>
      <c r="AP11" s="47" t="s">
        <v>37</v>
      </c>
      <c r="AQ11" s="47"/>
      <c r="AR11" s="47"/>
      <c r="AS11" s="47" t="s">
        <v>38</v>
      </c>
      <c r="AT11" s="47"/>
      <c r="AU11" s="47"/>
      <c r="AV11" s="47" t="s">
        <v>39</v>
      </c>
      <c r="AW11" s="47"/>
      <c r="AX11" s="47"/>
      <c r="AY11" s="47" t="s">
        <v>40</v>
      </c>
      <c r="AZ11" s="47"/>
      <c r="BA11" s="47"/>
      <c r="BB11" s="47" t="s">
        <v>41</v>
      </c>
      <c r="BC11" s="47"/>
      <c r="BD11" s="47"/>
      <c r="BE11" s="47" t="s">
        <v>42</v>
      </c>
      <c r="BF11" s="47"/>
      <c r="BG11" s="47"/>
      <c r="BH11" s="47" t="s">
        <v>43</v>
      </c>
      <c r="BI11" s="47"/>
      <c r="BJ11" s="47"/>
      <c r="BK11" s="47" t="s">
        <v>44</v>
      </c>
      <c r="BL11" s="47"/>
      <c r="BM11" s="47"/>
      <c r="BN11" s="47" t="s">
        <v>45</v>
      </c>
      <c r="BO11" s="47"/>
      <c r="BP11" s="47"/>
      <c r="BQ11" s="47" t="s">
        <v>46</v>
      </c>
      <c r="BR11" s="47"/>
      <c r="BS11" s="47"/>
      <c r="BT11" s="47" t="s">
        <v>47</v>
      </c>
      <c r="BU11" s="47"/>
      <c r="BV11" s="47"/>
      <c r="BW11" s="47" t="s">
        <v>48</v>
      </c>
      <c r="BX11" s="47"/>
      <c r="BY11" s="47"/>
      <c r="BZ11" s="47" t="s">
        <v>49</v>
      </c>
      <c r="CA11" s="47"/>
      <c r="CB11" s="47"/>
      <c r="CC11" s="47" t="s">
        <v>50</v>
      </c>
      <c r="CD11" s="47"/>
      <c r="CE11" s="47"/>
      <c r="CF11" s="47" t="s">
        <v>51</v>
      </c>
      <c r="CG11" s="47"/>
      <c r="CH11" s="47"/>
      <c r="CI11" s="47" t="s">
        <v>52</v>
      </c>
      <c r="CJ11" s="47"/>
      <c r="CK11" s="47"/>
      <c r="CL11" s="47" t="s">
        <v>53</v>
      </c>
      <c r="CM11" s="47"/>
      <c r="CN11" s="47"/>
      <c r="CO11" s="47" t="s">
        <v>54</v>
      </c>
      <c r="CP11" s="47"/>
      <c r="CQ11" s="47"/>
      <c r="CR11" s="47" t="s">
        <v>55</v>
      </c>
      <c r="CS11" s="47"/>
      <c r="CT11" s="47"/>
      <c r="CU11" s="47" t="s">
        <v>56</v>
      </c>
      <c r="CV11" s="47"/>
      <c r="CW11" s="47"/>
      <c r="CX11" s="47" t="s">
        <v>57</v>
      </c>
      <c r="CY11" s="47"/>
      <c r="CZ11" s="47"/>
      <c r="DA11" s="47" t="s">
        <v>58</v>
      </c>
      <c r="DB11" s="47"/>
      <c r="DC11" s="47"/>
      <c r="DD11" s="47" t="s">
        <v>59</v>
      </c>
      <c r="DE11" s="47"/>
      <c r="DF11" s="47"/>
      <c r="DG11" s="47" t="s">
        <v>60</v>
      </c>
      <c r="DH11" s="47"/>
      <c r="DI11" s="47"/>
      <c r="DJ11" s="47" t="s">
        <v>61</v>
      </c>
      <c r="DK11" s="47"/>
      <c r="DL11" s="47"/>
      <c r="DM11" s="47" t="s">
        <v>62</v>
      </c>
      <c r="DN11" s="47"/>
      <c r="DO11" s="47"/>
      <c r="DP11" s="47" t="s">
        <v>63</v>
      </c>
      <c r="DQ11" s="47"/>
      <c r="DR11" s="47"/>
    </row>
    <row r="12" spans="1:122" ht="51" customHeight="1" x14ac:dyDescent="0.25">
      <c r="A12" s="54"/>
      <c r="B12" s="55"/>
      <c r="C12" s="38" t="s">
        <v>64</v>
      </c>
      <c r="D12" s="38"/>
      <c r="E12" s="38"/>
      <c r="F12" s="38" t="s">
        <v>65</v>
      </c>
      <c r="G12" s="38"/>
      <c r="H12" s="38"/>
      <c r="I12" s="38" t="s">
        <v>66</v>
      </c>
      <c r="J12" s="38"/>
      <c r="K12" s="38"/>
      <c r="L12" s="38" t="s">
        <v>67</v>
      </c>
      <c r="M12" s="38"/>
      <c r="N12" s="38"/>
      <c r="O12" s="38" t="s">
        <v>68</v>
      </c>
      <c r="P12" s="38"/>
      <c r="Q12" s="38"/>
      <c r="R12" s="38" t="s">
        <v>69</v>
      </c>
      <c r="S12" s="38"/>
      <c r="T12" s="38"/>
      <c r="U12" s="38" t="s">
        <v>70</v>
      </c>
      <c r="V12" s="38"/>
      <c r="W12" s="38"/>
      <c r="X12" s="38" t="s">
        <v>71</v>
      </c>
      <c r="Y12" s="38"/>
      <c r="Z12" s="38"/>
      <c r="AA12" s="38" t="s">
        <v>72</v>
      </c>
      <c r="AB12" s="38"/>
      <c r="AC12" s="38"/>
      <c r="AD12" s="38" t="s">
        <v>73</v>
      </c>
      <c r="AE12" s="38"/>
      <c r="AF12" s="38"/>
      <c r="AG12" s="38" t="s">
        <v>74</v>
      </c>
      <c r="AH12" s="38"/>
      <c r="AI12" s="38"/>
      <c r="AJ12" s="38" t="s">
        <v>75</v>
      </c>
      <c r="AK12" s="38"/>
      <c r="AL12" s="38"/>
      <c r="AM12" s="38" t="s">
        <v>76</v>
      </c>
      <c r="AN12" s="38"/>
      <c r="AO12" s="38"/>
      <c r="AP12" s="45" t="s">
        <v>77</v>
      </c>
      <c r="AQ12" s="45"/>
      <c r="AR12" s="45"/>
      <c r="AS12" s="45" t="s">
        <v>78</v>
      </c>
      <c r="AT12" s="45"/>
      <c r="AU12" s="45"/>
      <c r="AV12" s="45" t="s">
        <v>79</v>
      </c>
      <c r="AW12" s="45"/>
      <c r="AX12" s="45"/>
      <c r="AY12" s="45" t="s">
        <v>80</v>
      </c>
      <c r="AZ12" s="45"/>
      <c r="BA12" s="45"/>
      <c r="BB12" s="45" t="s">
        <v>81</v>
      </c>
      <c r="BC12" s="45"/>
      <c r="BD12" s="45"/>
      <c r="BE12" s="45" t="s">
        <v>82</v>
      </c>
      <c r="BF12" s="45"/>
      <c r="BG12" s="45"/>
      <c r="BH12" s="45" t="s">
        <v>83</v>
      </c>
      <c r="BI12" s="45"/>
      <c r="BJ12" s="45"/>
      <c r="BK12" s="45" t="s">
        <v>84</v>
      </c>
      <c r="BL12" s="45"/>
      <c r="BM12" s="45"/>
      <c r="BN12" s="45" t="s">
        <v>85</v>
      </c>
      <c r="BO12" s="45"/>
      <c r="BP12" s="45"/>
      <c r="BQ12" s="45" t="s">
        <v>86</v>
      </c>
      <c r="BR12" s="45"/>
      <c r="BS12" s="45"/>
      <c r="BT12" s="45" t="s">
        <v>87</v>
      </c>
      <c r="BU12" s="45"/>
      <c r="BV12" s="45"/>
      <c r="BW12" s="45" t="s">
        <v>88</v>
      </c>
      <c r="BX12" s="45"/>
      <c r="BY12" s="45"/>
      <c r="BZ12" s="45" t="s">
        <v>89</v>
      </c>
      <c r="CA12" s="45"/>
      <c r="CB12" s="45"/>
      <c r="CC12" s="45" t="s">
        <v>90</v>
      </c>
      <c r="CD12" s="45"/>
      <c r="CE12" s="45"/>
      <c r="CF12" s="45" t="s">
        <v>91</v>
      </c>
      <c r="CG12" s="45"/>
      <c r="CH12" s="45"/>
      <c r="CI12" s="45" t="s">
        <v>92</v>
      </c>
      <c r="CJ12" s="45"/>
      <c r="CK12" s="45"/>
      <c r="CL12" s="45" t="s">
        <v>93</v>
      </c>
      <c r="CM12" s="45"/>
      <c r="CN12" s="45"/>
      <c r="CO12" s="45" t="s">
        <v>94</v>
      </c>
      <c r="CP12" s="45"/>
      <c r="CQ12" s="45"/>
      <c r="CR12" s="45" t="s">
        <v>95</v>
      </c>
      <c r="CS12" s="45"/>
      <c r="CT12" s="45"/>
      <c r="CU12" s="45" t="s">
        <v>96</v>
      </c>
      <c r="CV12" s="45"/>
      <c r="CW12" s="45"/>
      <c r="CX12" s="45" t="s">
        <v>97</v>
      </c>
      <c r="CY12" s="45"/>
      <c r="CZ12" s="45"/>
      <c r="DA12" s="45" t="s">
        <v>98</v>
      </c>
      <c r="DB12" s="45"/>
      <c r="DC12" s="45"/>
      <c r="DD12" s="45" t="s">
        <v>99</v>
      </c>
      <c r="DE12" s="45"/>
      <c r="DF12" s="45"/>
      <c r="DG12" s="46" t="s">
        <v>100</v>
      </c>
      <c r="DH12" s="46"/>
      <c r="DI12" s="46"/>
      <c r="DJ12" s="46" t="s">
        <v>101</v>
      </c>
      <c r="DK12" s="46"/>
      <c r="DL12" s="46"/>
      <c r="DM12" s="38" t="s">
        <v>102</v>
      </c>
      <c r="DN12" s="38"/>
      <c r="DO12" s="38"/>
      <c r="DP12" s="38" t="s">
        <v>103</v>
      </c>
      <c r="DQ12" s="38"/>
      <c r="DR12" s="38"/>
    </row>
    <row r="13" spans="1:122" ht="102.75" customHeight="1" x14ac:dyDescent="0.25">
      <c r="A13" s="54"/>
      <c r="B13" s="55"/>
      <c r="C13" s="10" t="s">
        <v>104</v>
      </c>
      <c r="D13" s="10" t="s">
        <v>105</v>
      </c>
      <c r="E13" s="10" t="s">
        <v>106</v>
      </c>
      <c r="F13" s="10" t="s">
        <v>107</v>
      </c>
      <c r="G13" s="10" t="s">
        <v>108</v>
      </c>
      <c r="H13" s="10" t="s">
        <v>109</v>
      </c>
      <c r="I13" s="10" t="s">
        <v>110</v>
      </c>
      <c r="J13" s="10" t="s">
        <v>111</v>
      </c>
      <c r="K13" s="10" t="s">
        <v>112</v>
      </c>
      <c r="L13" s="10" t="s">
        <v>113</v>
      </c>
      <c r="M13" s="10" t="s">
        <v>114</v>
      </c>
      <c r="N13" s="10" t="s">
        <v>115</v>
      </c>
      <c r="O13" s="10" t="s">
        <v>116</v>
      </c>
      <c r="P13" s="10" t="s">
        <v>117</v>
      </c>
      <c r="Q13" s="10" t="s">
        <v>118</v>
      </c>
      <c r="R13" s="10" t="s">
        <v>119</v>
      </c>
      <c r="S13" s="10" t="s">
        <v>120</v>
      </c>
      <c r="T13" s="10" t="s">
        <v>121</v>
      </c>
      <c r="U13" s="10" t="s">
        <v>122</v>
      </c>
      <c r="V13" s="10" t="s">
        <v>123</v>
      </c>
      <c r="W13" s="10" t="s">
        <v>124</v>
      </c>
      <c r="X13" s="10" t="s">
        <v>125</v>
      </c>
      <c r="Y13" s="10" t="s">
        <v>126</v>
      </c>
      <c r="Z13" s="10" t="s">
        <v>127</v>
      </c>
      <c r="AA13" s="10" t="s">
        <v>128</v>
      </c>
      <c r="AB13" s="10" t="s">
        <v>129</v>
      </c>
      <c r="AC13" s="10" t="s">
        <v>130</v>
      </c>
      <c r="AD13" s="10" t="s">
        <v>131</v>
      </c>
      <c r="AE13" s="10" t="s">
        <v>132</v>
      </c>
      <c r="AF13" s="10" t="s">
        <v>133</v>
      </c>
      <c r="AG13" s="10" t="s">
        <v>134</v>
      </c>
      <c r="AH13" s="10" t="s">
        <v>135</v>
      </c>
      <c r="AI13" s="10" t="s">
        <v>136</v>
      </c>
      <c r="AJ13" s="10" t="s">
        <v>137</v>
      </c>
      <c r="AK13" s="10" t="s">
        <v>138</v>
      </c>
      <c r="AL13" s="10" t="s">
        <v>139</v>
      </c>
      <c r="AM13" s="10" t="s">
        <v>140</v>
      </c>
      <c r="AN13" s="10" t="s">
        <v>141</v>
      </c>
      <c r="AO13" s="10" t="s">
        <v>142</v>
      </c>
      <c r="AP13" s="10" t="s">
        <v>143</v>
      </c>
      <c r="AQ13" s="10" t="s">
        <v>144</v>
      </c>
      <c r="AR13" s="10" t="s">
        <v>145</v>
      </c>
      <c r="AS13" s="10" t="s">
        <v>146</v>
      </c>
      <c r="AT13" s="10" t="s">
        <v>147</v>
      </c>
      <c r="AU13" s="10" t="s">
        <v>148</v>
      </c>
      <c r="AV13" s="10" t="s">
        <v>149</v>
      </c>
      <c r="AW13" s="10" t="s">
        <v>150</v>
      </c>
      <c r="AX13" s="10" t="s">
        <v>151</v>
      </c>
      <c r="AY13" s="11" t="s">
        <v>152</v>
      </c>
      <c r="AZ13" s="11" t="s">
        <v>153</v>
      </c>
      <c r="BA13" s="11" t="s">
        <v>154</v>
      </c>
      <c r="BB13" s="11" t="s">
        <v>155</v>
      </c>
      <c r="BC13" s="11" t="s">
        <v>156</v>
      </c>
      <c r="BD13" s="11" t="s">
        <v>157</v>
      </c>
      <c r="BE13" s="11" t="s">
        <v>158</v>
      </c>
      <c r="BF13" s="11" t="s">
        <v>159</v>
      </c>
      <c r="BG13" s="11" t="s">
        <v>160</v>
      </c>
      <c r="BH13" s="11" t="s">
        <v>161</v>
      </c>
      <c r="BI13" s="11" t="s">
        <v>162</v>
      </c>
      <c r="BJ13" s="11" t="s">
        <v>163</v>
      </c>
      <c r="BK13" s="11" t="s">
        <v>164</v>
      </c>
      <c r="BL13" s="11" t="s">
        <v>165</v>
      </c>
      <c r="BM13" s="11" t="s">
        <v>166</v>
      </c>
      <c r="BN13" s="11" t="s">
        <v>167</v>
      </c>
      <c r="BO13" s="11" t="s">
        <v>168</v>
      </c>
      <c r="BP13" s="11" t="s">
        <v>169</v>
      </c>
      <c r="BQ13" s="11" t="s">
        <v>170</v>
      </c>
      <c r="BR13" s="11" t="s">
        <v>171</v>
      </c>
      <c r="BS13" s="11" t="s">
        <v>172</v>
      </c>
      <c r="BT13" s="11" t="s">
        <v>173</v>
      </c>
      <c r="BU13" s="11" t="s">
        <v>174</v>
      </c>
      <c r="BV13" s="11" t="s">
        <v>175</v>
      </c>
      <c r="BW13" s="11" t="s">
        <v>176</v>
      </c>
      <c r="BX13" s="11" t="s">
        <v>177</v>
      </c>
      <c r="BY13" s="11" t="s">
        <v>178</v>
      </c>
      <c r="BZ13" s="11" t="s">
        <v>179</v>
      </c>
      <c r="CA13" s="11" t="s">
        <v>180</v>
      </c>
      <c r="CB13" s="11" t="s">
        <v>181</v>
      </c>
      <c r="CC13" s="11" t="s">
        <v>182</v>
      </c>
      <c r="CD13" s="11" t="s">
        <v>183</v>
      </c>
      <c r="CE13" s="11" t="s">
        <v>184</v>
      </c>
      <c r="CF13" s="11" t="s">
        <v>185</v>
      </c>
      <c r="CG13" s="11" t="s">
        <v>186</v>
      </c>
      <c r="CH13" s="11" t="s">
        <v>187</v>
      </c>
      <c r="CI13" s="11" t="s">
        <v>188</v>
      </c>
      <c r="CJ13" s="11" t="s">
        <v>189</v>
      </c>
      <c r="CK13" s="11" t="s">
        <v>190</v>
      </c>
      <c r="CL13" s="11" t="s">
        <v>191</v>
      </c>
      <c r="CM13" s="11" t="s">
        <v>192</v>
      </c>
      <c r="CN13" s="11" t="s">
        <v>193</v>
      </c>
      <c r="CO13" s="11" t="s">
        <v>194</v>
      </c>
      <c r="CP13" s="11" t="s">
        <v>195</v>
      </c>
      <c r="CQ13" s="11" t="s">
        <v>196</v>
      </c>
      <c r="CR13" s="11" t="s">
        <v>197</v>
      </c>
      <c r="CS13" s="11" t="s">
        <v>198</v>
      </c>
      <c r="CT13" s="11" t="s">
        <v>199</v>
      </c>
      <c r="CU13" s="11" t="s">
        <v>200</v>
      </c>
      <c r="CV13" s="11" t="s">
        <v>201</v>
      </c>
      <c r="CW13" s="11" t="s">
        <v>202</v>
      </c>
      <c r="CX13" s="11" t="s">
        <v>203</v>
      </c>
      <c r="CY13" s="11" t="s">
        <v>204</v>
      </c>
      <c r="CZ13" s="11" t="s">
        <v>205</v>
      </c>
      <c r="DA13" s="11" t="s">
        <v>206</v>
      </c>
      <c r="DB13" s="11" t="s">
        <v>207</v>
      </c>
      <c r="DC13" s="11" t="s">
        <v>208</v>
      </c>
      <c r="DD13" s="11" t="s">
        <v>209</v>
      </c>
      <c r="DE13" s="11" t="s">
        <v>210</v>
      </c>
      <c r="DF13" s="11" t="s">
        <v>211</v>
      </c>
      <c r="DG13" s="10" t="s">
        <v>212</v>
      </c>
      <c r="DH13" s="10" t="s">
        <v>213</v>
      </c>
      <c r="DI13" s="10" t="s">
        <v>214</v>
      </c>
      <c r="DJ13" s="10" t="s">
        <v>215</v>
      </c>
      <c r="DK13" s="10" t="s">
        <v>216</v>
      </c>
      <c r="DL13" s="10" t="s">
        <v>217</v>
      </c>
      <c r="DM13" s="10" t="s">
        <v>218</v>
      </c>
      <c r="DN13" s="10" t="s">
        <v>219</v>
      </c>
      <c r="DO13" s="10" t="s">
        <v>220</v>
      </c>
      <c r="DP13" s="10" t="s">
        <v>221</v>
      </c>
      <c r="DQ13" s="10" t="s">
        <v>222</v>
      </c>
      <c r="DR13" s="10" t="s">
        <v>223</v>
      </c>
    </row>
    <row r="14" spans="1:122" ht="15.75" x14ac:dyDescent="0.25">
      <c r="A14" s="12">
        <v>1</v>
      </c>
      <c r="B14" s="35" t="s">
        <v>236</v>
      </c>
      <c r="C14" s="6">
        <v>1</v>
      </c>
      <c r="D14" s="6"/>
      <c r="E14" s="6"/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8"/>
      <c r="T14" s="8"/>
      <c r="U14" s="8">
        <v>1</v>
      </c>
      <c r="V14" s="14"/>
      <c r="W14" s="14"/>
      <c r="X14" s="14">
        <v>1</v>
      </c>
      <c r="Y14" s="14"/>
      <c r="Z14" s="14"/>
      <c r="AA14" s="8">
        <v>1</v>
      </c>
      <c r="AB14" s="8"/>
      <c r="AC14" s="8"/>
      <c r="AD14" s="8">
        <v>1</v>
      </c>
      <c r="AE14" s="8"/>
      <c r="AF14" s="8"/>
      <c r="AG14" s="8">
        <v>1</v>
      </c>
      <c r="AH14" s="8"/>
      <c r="AI14" s="8"/>
      <c r="AJ14" s="8">
        <v>1</v>
      </c>
      <c r="AK14" s="8"/>
      <c r="AL14" s="8"/>
      <c r="AM14" s="8">
        <v>1</v>
      </c>
      <c r="AN14" s="8"/>
      <c r="AO14" s="8">
        <v>1</v>
      </c>
      <c r="AP14" s="8"/>
      <c r="AQ14" s="8">
        <v>1</v>
      </c>
      <c r="AR14" s="8"/>
      <c r="AS14" s="8">
        <v>1</v>
      </c>
      <c r="AT14" s="8"/>
      <c r="AU14" s="8">
        <v>1</v>
      </c>
      <c r="AV14" s="8"/>
      <c r="AW14" s="8">
        <v>1</v>
      </c>
      <c r="AX14" s="8"/>
      <c r="AY14" s="8">
        <v>1</v>
      </c>
      <c r="AZ14" s="8"/>
      <c r="BA14" s="8"/>
      <c r="BB14" s="8">
        <v>1</v>
      </c>
      <c r="BC14" s="8"/>
      <c r="BD14" s="8"/>
      <c r="BE14" s="8">
        <v>1</v>
      </c>
      <c r="BF14" s="8"/>
      <c r="BG14" s="8"/>
      <c r="BH14" s="8">
        <v>1</v>
      </c>
      <c r="BI14" s="8"/>
      <c r="BJ14" s="8"/>
      <c r="BK14" s="8">
        <v>1</v>
      </c>
      <c r="BL14" s="8"/>
      <c r="BM14" s="8"/>
      <c r="BN14" s="8">
        <v>1</v>
      </c>
      <c r="BO14" s="8"/>
      <c r="BP14" s="8"/>
      <c r="BQ14" s="8">
        <v>1</v>
      </c>
      <c r="BR14" s="8"/>
      <c r="BS14" s="8"/>
      <c r="BT14" s="8">
        <v>1</v>
      </c>
      <c r="BU14" s="8"/>
      <c r="BV14" s="8"/>
      <c r="BW14" s="8">
        <v>1</v>
      </c>
      <c r="BX14" s="8"/>
      <c r="BY14" s="8"/>
      <c r="BZ14" s="8">
        <v>1</v>
      </c>
      <c r="CA14" s="8"/>
      <c r="CB14" s="8"/>
      <c r="CC14" s="8">
        <v>1</v>
      </c>
      <c r="CD14" s="8"/>
      <c r="CE14" s="8"/>
      <c r="CF14" s="8">
        <v>1</v>
      </c>
      <c r="CG14" s="8"/>
      <c r="CH14" s="8"/>
      <c r="CI14" s="8">
        <v>1</v>
      </c>
      <c r="CJ14" s="8"/>
      <c r="CK14" s="8"/>
      <c r="CL14" s="8">
        <v>1</v>
      </c>
      <c r="CM14" s="8"/>
      <c r="CN14" s="8"/>
      <c r="CO14" s="8">
        <v>1</v>
      </c>
      <c r="CP14" s="8"/>
      <c r="CQ14" s="8"/>
      <c r="CR14" s="8">
        <v>1</v>
      </c>
      <c r="CS14" s="8"/>
      <c r="CT14" s="8"/>
      <c r="CU14" s="8">
        <v>1</v>
      </c>
      <c r="CV14" s="8"/>
      <c r="CW14" s="8"/>
      <c r="CX14" s="8">
        <v>1</v>
      </c>
      <c r="CY14" s="8"/>
      <c r="CZ14" s="8"/>
      <c r="DA14" s="8">
        <v>1</v>
      </c>
      <c r="DB14" s="8"/>
      <c r="DC14" s="8"/>
      <c r="DD14" s="8">
        <v>1</v>
      </c>
      <c r="DE14" s="8"/>
      <c r="DF14" s="8"/>
      <c r="DG14" s="8">
        <v>1</v>
      </c>
      <c r="DH14" s="8"/>
      <c r="DI14" s="8"/>
      <c r="DJ14" s="8">
        <v>1</v>
      </c>
      <c r="DK14" s="8"/>
      <c r="DL14" s="8"/>
      <c r="DM14" s="8">
        <v>1</v>
      </c>
      <c r="DN14" s="8"/>
      <c r="DO14" s="8"/>
      <c r="DP14" s="8">
        <v>1</v>
      </c>
      <c r="DQ14" s="8"/>
      <c r="DR14" s="8"/>
    </row>
    <row r="15" spans="1:122" ht="15.75" x14ac:dyDescent="0.25">
      <c r="A15" s="12">
        <v>2</v>
      </c>
      <c r="B15" s="35" t="s">
        <v>237</v>
      </c>
      <c r="C15" s="9">
        <v>1</v>
      </c>
      <c r="D15" s="9"/>
      <c r="E15" s="9"/>
      <c r="F15" s="13">
        <v>1</v>
      </c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>
        <v>1</v>
      </c>
      <c r="P15" s="13"/>
      <c r="Q15" s="13"/>
      <c r="R15" s="13">
        <v>1</v>
      </c>
      <c r="S15" s="7"/>
      <c r="T15" s="7"/>
      <c r="U15" s="7">
        <v>1</v>
      </c>
      <c r="V15" s="13"/>
      <c r="W15" s="13"/>
      <c r="X15" s="13">
        <v>1</v>
      </c>
      <c r="Y15" s="13"/>
      <c r="Z15" s="13"/>
      <c r="AA15" s="7">
        <v>1</v>
      </c>
      <c r="AB15" s="7"/>
      <c r="AC15" s="7"/>
      <c r="AD15" s="7">
        <v>1</v>
      </c>
      <c r="AE15" s="7"/>
      <c r="AF15" s="7"/>
      <c r="AG15" s="7">
        <v>1</v>
      </c>
      <c r="AH15" s="7"/>
      <c r="AI15" s="7"/>
      <c r="AJ15" s="7">
        <v>1</v>
      </c>
      <c r="AK15" s="7"/>
      <c r="AL15" s="7"/>
      <c r="AM15" s="7">
        <v>1</v>
      </c>
      <c r="AN15" s="7"/>
      <c r="AO15" s="7">
        <v>1</v>
      </c>
      <c r="AP15" s="7"/>
      <c r="AQ15" s="7">
        <v>1</v>
      </c>
      <c r="AR15" s="7"/>
      <c r="AS15" s="7">
        <v>1</v>
      </c>
      <c r="AT15" s="7"/>
      <c r="AU15" s="7">
        <v>1</v>
      </c>
      <c r="AV15" s="7"/>
      <c r="AW15" s="7">
        <v>1</v>
      </c>
      <c r="AX15" s="7"/>
      <c r="AY15" s="7">
        <v>1</v>
      </c>
      <c r="AZ15" s="7"/>
      <c r="BA15" s="7"/>
      <c r="BB15" s="7">
        <v>1</v>
      </c>
      <c r="BC15" s="7"/>
      <c r="BD15" s="7"/>
      <c r="BE15" s="7">
        <v>1</v>
      </c>
      <c r="BF15" s="7"/>
      <c r="BG15" s="7"/>
      <c r="BH15" s="7">
        <v>1</v>
      </c>
      <c r="BI15" s="7"/>
      <c r="BJ15" s="7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>
        <v>1</v>
      </c>
      <c r="BU15" s="7"/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</row>
    <row r="16" spans="1:122" ht="15.75" x14ac:dyDescent="0.25">
      <c r="A16" s="12">
        <v>3</v>
      </c>
      <c r="B16" s="35" t="s">
        <v>238</v>
      </c>
      <c r="C16" s="9">
        <v>1</v>
      </c>
      <c r="D16" s="9"/>
      <c r="E16" s="9"/>
      <c r="F16" s="13">
        <v>1</v>
      </c>
      <c r="G16" s="13"/>
      <c r="H16" s="13"/>
      <c r="I16" s="13">
        <v>1</v>
      </c>
      <c r="J16" s="13"/>
      <c r="K16" s="13"/>
      <c r="L16" s="13">
        <v>1</v>
      </c>
      <c r="M16" s="13"/>
      <c r="N16" s="13"/>
      <c r="O16" s="13">
        <v>1</v>
      </c>
      <c r="P16" s="13"/>
      <c r="Q16" s="13"/>
      <c r="R16" s="13">
        <v>1</v>
      </c>
      <c r="S16" s="7"/>
      <c r="T16" s="7"/>
      <c r="U16" s="7">
        <v>1</v>
      </c>
      <c r="V16" s="13"/>
      <c r="W16" s="13"/>
      <c r="X16" s="13">
        <v>1</v>
      </c>
      <c r="Y16" s="13"/>
      <c r="Z16" s="13"/>
      <c r="AA16" s="7">
        <v>1</v>
      </c>
      <c r="AB16" s="7"/>
      <c r="AC16" s="7"/>
      <c r="AD16" s="7">
        <v>1</v>
      </c>
      <c r="AE16" s="7"/>
      <c r="AF16" s="7"/>
      <c r="AG16" s="7">
        <v>1</v>
      </c>
      <c r="AH16" s="7"/>
      <c r="AI16" s="7"/>
      <c r="AJ16" s="7">
        <v>1</v>
      </c>
      <c r="AK16" s="7"/>
      <c r="AL16" s="7"/>
      <c r="AM16" s="7">
        <v>1</v>
      </c>
      <c r="AN16" s="7"/>
      <c r="AO16" s="7">
        <v>1</v>
      </c>
      <c r="AP16" s="7"/>
      <c r="AQ16" s="7">
        <v>1</v>
      </c>
      <c r="AR16" s="7"/>
      <c r="AS16" s="7">
        <v>1</v>
      </c>
      <c r="AT16" s="7"/>
      <c r="AU16" s="7">
        <v>1</v>
      </c>
      <c r="AV16" s="7"/>
      <c r="AW16" s="7">
        <v>1</v>
      </c>
      <c r="AX16" s="7"/>
      <c r="AY16" s="7">
        <v>1</v>
      </c>
      <c r="AZ16" s="7"/>
      <c r="BA16" s="7"/>
      <c r="BB16" s="7">
        <v>1</v>
      </c>
      <c r="BC16" s="7"/>
      <c r="BD16" s="7"/>
      <c r="BE16" s="7">
        <v>1</v>
      </c>
      <c r="BF16" s="7"/>
      <c r="BG16" s="7"/>
      <c r="BH16" s="7">
        <v>1</v>
      </c>
      <c r="BI16" s="7"/>
      <c r="BJ16" s="7"/>
      <c r="BK16" s="7">
        <v>1</v>
      </c>
      <c r="BL16" s="7"/>
      <c r="BM16" s="7"/>
      <c r="BN16" s="7">
        <v>1</v>
      </c>
      <c r="BO16" s="7"/>
      <c r="BP16" s="7"/>
      <c r="BQ16" s="7">
        <v>1</v>
      </c>
      <c r="BR16" s="7"/>
      <c r="BS16" s="7"/>
      <c r="BT16" s="7">
        <v>1</v>
      </c>
      <c r="BU16" s="7"/>
      <c r="BV16" s="7"/>
      <c r="BW16" s="7">
        <v>1</v>
      </c>
      <c r="BX16" s="7"/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>
        <v>1</v>
      </c>
      <c r="CJ16" s="7"/>
      <c r="CK16" s="7"/>
      <c r="CL16" s="7">
        <v>1</v>
      </c>
      <c r="CM16" s="7"/>
      <c r="CN16" s="7"/>
      <c r="CO16" s="7">
        <v>1</v>
      </c>
      <c r="CP16" s="7"/>
      <c r="CQ16" s="7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</row>
    <row r="17" spans="1:122" ht="15.75" x14ac:dyDescent="0.25">
      <c r="A17" s="12">
        <v>4</v>
      </c>
      <c r="B17" s="35" t="s">
        <v>239</v>
      </c>
      <c r="C17" s="9">
        <v>1</v>
      </c>
      <c r="D17" s="9"/>
      <c r="E17" s="9"/>
      <c r="F17" s="13">
        <v>1</v>
      </c>
      <c r="G17" s="13"/>
      <c r="H17" s="13"/>
      <c r="I17" s="13">
        <v>1</v>
      </c>
      <c r="J17" s="13"/>
      <c r="K17" s="13"/>
      <c r="L17" s="13">
        <v>1</v>
      </c>
      <c r="M17" s="13"/>
      <c r="N17" s="13"/>
      <c r="O17" s="13">
        <v>1</v>
      </c>
      <c r="P17" s="13"/>
      <c r="Q17" s="13"/>
      <c r="R17" s="13">
        <v>1</v>
      </c>
      <c r="S17" s="7"/>
      <c r="T17" s="7"/>
      <c r="U17" s="7">
        <v>1</v>
      </c>
      <c r="V17" s="13"/>
      <c r="W17" s="13"/>
      <c r="X17" s="13">
        <v>1</v>
      </c>
      <c r="Y17" s="13"/>
      <c r="Z17" s="13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>
        <v>1</v>
      </c>
      <c r="AP17" s="7"/>
      <c r="AQ17" s="7">
        <v>1</v>
      </c>
      <c r="AR17" s="7"/>
      <c r="AS17" s="7">
        <v>1</v>
      </c>
      <c r="AT17" s="7"/>
      <c r="AU17" s="7">
        <v>1</v>
      </c>
      <c r="AV17" s="7"/>
      <c r="AW17" s="7">
        <v>1</v>
      </c>
      <c r="AX17" s="7"/>
      <c r="AY17" s="7">
        <v>1</v>
      </c>
      <c r="AZ17" s="7"/>
      <c r="BA17" s="7"/>
      <c r="BB17" s="7">
        <v>1</v>
      </c>
      <c r="BC17" s="7"/>
      <c r="BD17" s="7"/>
      <c r="BE17" s="7">
        <v>1</v>
      </c>
      <c r="BF17" s="7"/>
      <c r="BG17" s="7"/>
      <c r="BH17" s="7">
        <v>1</v>
      </c>
      <c r="BI17" s="7"/>
      <c r="BJ17" s="7"/>
      <c r="BK17" s="7">
        <v>1</v>
      </c>
      <c r="BL17" s="7"/>
      <c r="BM17" s="7"/>
      <c r="BN17" s="7">
        <v>1</v>
      </c>
      <c r="BO17" s="7"/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>
        <v>1</v>
      </c>
      <c r="CJ17" s="7"/>
      <c r="CK17" s="7"/>
      <c r="CL17" s="7">
        <v>1</v>
      </c>
      <c r="CM17" s="7"/>
      <c r="CN17" s="7"/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>
        <v>1</v>
      </c>
      <c r="CY17" s="7"/>
      <c r="CZ17" s="7"/>
      <c r="DA17" s="7">
        <v>1</v>
      </c>
      <c r="DB17" s="7"/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>
        <v>1</v>
      </c>
      <c r="DN17" s="7"/>
      <c r="DO17" s="7"/>
      <c r="DP17" s="7">
        <v>1</v>
      </c>
      <c r="DQ17" s="7"/>
      <c r="DR17" s="7"/>
    </row>
    <row r="18" spans="1:122" ht="15.75" x14ac:dyDescent="0.25">
      <c r="A18" s="12">
        <v>5</v>
      </c>
      <c r="B18" s="35" t="s">
        <v>240</v>
      </c>
      <c r="C18" s="9">
        <v>1</v>
      </c>
      <c r="D18" s="9"/>
      <c r="E18" s="9"/>
      <c r="F18" s="13">
        <v>1</v>
      </c>
      <c r="G18" s="13"/>
      <c r="H18" s="13"/>
      <c r="I18" s="13">
        <v>1</v>
      </c>
      <c r="J18" s="13"/>
      <c r="K18" s="13"/>
      <c r="L18" s="13">
        <v>1</v>
      </c>
      <c r="M18" s="13"/>
      <c r="N18" s="13"/>
      <c r="O18" s="13">
        <v>1</v>
      </c>
      <c r="P18" s="13"/>
      <c r="Q18" s="13"/>
      <c r="R18" s="13">
        <v>1</v>
      </c>
      <c r="S18" s="7"/>
      <c r="T18" s="7"/>
      <c r="U18" s="7">
        <v>1</v>
      </c>
      <c r="V18" s="13"/>
      <c r="W18" s="13"/>
      <c r="X18" s="13">
        <v>1</v>
      </c>
      <c r="Y18" s="13"/>
      <c r="Z18" s="13"/>
      <c r="AA18" s="7">
        <v>1</v>
      </c>
      <c r="AB18" s="7"/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>
        <v>1</v>
      </c>
      <c r="AP18" s="7"/>
      <c r="AQ18" s="7">
        <v>1</v>
      </c>
      <c r="AR18" s="7"/>
      <c r="AS18" s="7">
        <v>1</v>
      </c>
      <c r="AT18" s="7"/>
      <c r="AU18" s="7">
        <v>1</v>
      </c>
      <c r="AV18" s="7"/>
      <c r="AW18" s="7">
        <v>1</v>
      </c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</row>
    <row r="19" spans="1:122" ht="30" x14ac:dyDescent="0.25">
      <c r="A19" s="12">
        <v>6</v>
      </c>
      <c r="B19" s="35" t="s">
        <v>241</v>
      </c>
      <c r="C19" s="9">
        <v>1</v>
      </c>
      <c r="D19" s="9"/>
      <c r="E19" s="9"/>
      <c r="F19" s="13">
        <v>1</v>
      </c>
      <c r="G19" s="13"/>
      <c r="H19" s="13"/>
      <c r="I19" s="13">
        <v>1</v>
      </c>
      <c r="J19" s="13"/>
      <c r="K19" s="13"/>
      <c r="L19" s="13">
        <v>1</v>
      </c>
      <c r="M19" s="13"/>
      <c r="N19" s="13"/>
      <c r="O19" s="13"/>
      <c r="P19" s="13">
        <v>1</v>
      </c>
      <c r="Q19" s="13"/>
      <c r="R19" s="13"/>
      <c r="S19" s="7">
        <v>1</v>
      </c>
      <c r="T19" s="7"/>
      <c r="U19" s="7"/>
      <c r="V19" s="13">
        <v>1</v>
      </c>
      <c r="W19" s="13"/>
      <c r="X19" s="13"/>
      <c r="Y19" s="13">
        <v>1</v>
      </c>
      <c r="Z19" s="13"/>
      <c r="AA19" s="7"/>
      <c r="AB19" s="7">
        <v>1</v>
      </c>
      <c r="AC19" s="7"/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>
        <v>1</v>
      </c>
      <c r="AO19" s="7"/>
      <c r="AP19" s="7">
        <v>1</v>
      </c>
      <c r="AQ19" s="7"/>
      <c r="AR19" s="7">
        <v>1</v>
      </c>
      <c r="AS19" s="7"/>
      <c r="AT19" s="7">
        <v>1</v>
      </c>
      <c r="AU19" s="7"/>
      <c r="AV19" s="7">
        <v>1</v>
      </c>
      <c r="AW19" s="7"/>
      <c r="AX19" s="7">
        <v>1</v>
      </c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>
        <v>1</v>
      </c>
      <c r="BJ19" s="7"/>
      <c r="BK19" s="7"/>
      <c r="BL19" s="7">
        <v>1</v>
      </c>
      <c r="BM19" s="7"/>
      <c r="BN19" s="7"/>
      <c r="BO19" s="7">
        <v>1</v>
      </c>
      <c r="BP19" s="7"/>
      <c r="BQ19" s="7"/>
      <c r="BR19" s="7">
        <v>1</v>
      </c>
      <c r="BS19" s="7"/>
      <c r="BT19" s="7"/>
      <c r="BU19" s="7">
        <v>1</v>
      </c>
      <c r="BV19" s="7"/>
      <c r="BW19" s="7"/>
      <c r="BX19" s="7">
        <v>1</v>
      </c>
      <c r="BY19" s="7"/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>
        <v>1</v>
      </c>
      <c r="DC19" s="7"/>
      <c r="DD19" s="7"/>
      <c r="DE19" s="7">
        <v>1</v>
      </c>
      <c r="DF19" s="7"/>
      <c r="DG19" s="7">
        <v>1</v>
      </c>
      <c r="DH19" s="7"/>
      <c r="DI19" s="7"/>
      <c r="DJ19" s="7">
        <v>1</v>
      </c>
      <c r="DK19" s="7"/>
      <c r="DL19" s="7"/>
      <c r="DM19" s="7">
        <v>1</v>
      </c>
      <c r="DN19" s="7"/>
      <c r="DO19" s="7"/>
      <c r="DP19" s="7">
        <v>1</v>
      </c>
      <c r="DQ19" s="7"/>
      <c r="DR19" s="7"/>
    </row>
    <row r="20" spans="1:122" ht="15.75" x14ac:dyDescent="0.25">
      <c r="A20" s="12">
        <v>7</v>
      </c>
      <c r="B20" s="35" t="s">
        <v>242</v>
      </c>
      <c r="C20" s="9">
        <v>1</v>
      </c>
      <c r="D20" s="9"/>
      <c r="E20" s="9"/>
      <c r="F20" s="13">
        <v>1</v>
      </c>
      <c r="G20" s="13"/>
      <c r="H20" s="13"/>
      <c r="I20" s="13">
        <v>1</v>
      </c>
      <c r="J20" s="13"/>
      <c r="K20" s="13"/>
      <c r="L20" s="13">
        <v>1</v>
      </c>
      <c r="M20" s="13"/>
      <c r="N20" s="13"/>
      <c r="O20" s="13">
        <v>1</v>
      </c>
      <c r="P20" s="13"/>
      <c r="Q20" s="13"/>
      <c r="R20" s="13"/>
      <c r="S20" s="7">
        <v>1</v>
      </c>
      <c r="T20" s="7"/>
      <c r="U20" s="7"/>
      <c r="V20" s="13">
        <v>1</v>
      </c>
      <c r="W20" s="13"/>
      <c r="X20" s="13"/>
      <c r="Y20" s="13">
        <v>1</v>
      </c>
      <c r="Z20" s="13"/>
      <c r="AA20" s="7"/>
      <c r="AB20" s="7">
        <v>1</v>
      </c>
      <c r="AC20" s="7"/>
      <c r="AD20" s="7"/>
      <c r="AE20" s="7">
        <v>1</v>
      </c>
      <c r="AF20" s="7"/>
      <c r="AG20" s="7"/>
      <c r="AH20" s="7">
        <v>1</v>
      </c>
      <c r="AI20" s="7"/>
      <c r="AJ20" s="7"/>
      <c r="AK20" s="7">
        <v>1</v>
      </c>
      <c r="AL20" s="7"/>
      <c r="AM20" s="7"/>
      <c r="AN20" s="7">
        <v>1</v>
      </c>
      <c r="AO20" s="7"/>
      <c r="AP20" s="7">
        <v>1</v>
      </c>
      <c r="AQ20" s="7"/>
      <c r="AR20" s="7">
        <v>1</v>
      </c>
      <c r="AS20" s="7"/>
      <c r="AT20" s="7">
        <v>1</v>
      </c>
      <c r="AU20" s="7"/>
      <c r="AV20" s="7">
        <v>1</v>
      </c>
      <c r="AW20" s="7"/>
      <c r="AX20" s="7">
        <v>1</v>
      </c>
      <c r="AY20" s="7">
        <v>1</v>
      </c>
      <c r="AZ20" s="7"/>
      <c r="BA20" s="7"/>
      <c r="BB20" s="7">
        <v>1</v>
      </c>
      <c r="BC20" s="7"/>
      <c r="BD20" s="7"/>
      <c r="BE20" s="7">
        <v>1</v>
      </c>
      <c r="BF20" s="7"/>
      <c r="BG20" s="7"/>
      <c r="BH20" s="7">
        <v>1</v>
      </c>
      <c r="BI20" s="7"/>
      <c r="BJ20" s="7"/>
      <c r="BK20" s="7">
        <v>1</v>
      </c>
      <c r="BL20" s="7"/>
      <c r="BM20" s="7"/>
      <c r="BN20" s="7">
        <v>1</v>
      </c>
      <c r="BO20" s="7"/>
      <c r="BP20" s="7"/>
      <c r="BQ20" s="7">
        <v>1</v>
      </c>
      <c r="BR20" s="7"/>
      <c r="BS20" s="7"/>
      <c r="BT20" s="7">
        <v>1</v>
      </c>
      <c r="BU20" s="7"/>
      <c r="BV20" s="7"/>
      <c r="BW20" s="7">
        <v>1</v>
      </c>
      <c r="BX20" s="7"/>
      <c r="BY20" s="7"/>
      <c r="BZ20" s="7">
        <v>1</v>
      </c>
      <c r="CA20" s="7"/>
      <c r="CB20" s="7"/>
      <c r="CC20" s="7">
        <v>1</v>
      </c>
      <c r="CD20" s="7"/>
      <c r="CE20" s="7"/>
      <c r="CF20" s="7">
        <v>1</v>
      </c>
      <c r="CG20" s="7"/>
      <c r="CH20" s="7"/>
      <c r="CI20" s="7">
        <v>1</v>
      </c>
      <c r="CJ20" s="7"/>
      <c r="CK20" s="7"/>
      <c r="CL20" s="7">
        <v>1</v>
      </c>
      <c r="CM20" s="7"/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</row>
    <row r="21" spans="1:122" x14ac:dyDescent="0.25">
      <c r="A21" s="15">
        <v>8</v>
      </c>
      <c r="B21" s="34" t="s">
        <v>243</v>
      </c>
      <c r="C21" s="15">
        <v>1</v>
      </c>
      <c r="D21" s="15"/>
      <c r="E21" s="15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7"/>
      <c r="AJ21" s="7">
        <v>1</v>
      </c>
      <c r="AK21" s="7"/>
      <c r="AL21" s="7"/>
      <c r="AM21" s="7">
        <v>1</v>
      </c>
      <c r="AN21" s="7"/>
      <c r="AO21" s="7">
        <v>1</v>
      </c>
      <c r="AP21" s="7"/>
      <c r="AQ21" s="7">
        <v>1</v>
      </c>
      <c r="AR21" s="7"/>
      <c r="AS21" s="7">
        <v>1</v>
      </c>
      <c r="AT21" s="7"/>
      <c r="AU21" s="7">
        <v>1</v>
      </c>
      <c r="AV21" s="7"/>
      <c r="AW21" s="7">
        <v>1</v>
      </c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>
        <v>1</v>
      </c>
      <c r="DB21" s="7"/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</row>
    <row r="22" spans="1:122" x14ac:dyDescent="0.25">
      <c r="A22" s="15">
        <v>9</v>
      </c>
      <c r="B22" s="34" t="s">
        <v>244</v>
      </c>
      <c r="C22" s="15">
        <v>1</v>
      </c>
      <c r="D22" s="15"/>
      <c r="E22" s="15"/>
      <c r="F22" s="7">
        <v>1</v>
      </c>
      <c r="G22" s="7"/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>
        <v>1</v>
      </c>
      <c r="S22" s="7"/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>
        <v>1</v>
      </c>
      <c r="AP22" s="7"/>
      <c r="AQ22" s="7">
        <v>1</v>
      </c>
      <c r="AR22" s="7"/>
      <c r="AS22" s="7">
        <v>1</v>
      </c>
      <c r="AT22" s="7"/>
      <c r="AU22" s="7">
        <v>1</v>
      </c>
      <c r="AV22" s="7"/>
      <c r="AW22" s="7">
        <v>1</v>
      </c>
      <c r="AX22" s="7"/>
      <c r="AY22" s="7">
        <v>1</v>
      </c>
      <c r="AZ22" s="7"/>
      <c r="BA22" s="7"/>
      <c r="BB22" s="7">
        <v>1</v>
      </c>
      <c r="BC22" s="7"/>
      <c r="BD22" s="7"/>
      <c r="BE22" s="7">
        <v>1</v>
      </c>
      <c r="BF22" s="7"/>
      <c r="BG22" s="7"/>
      <c r="BH22" s="7">
        <v>1</v>
      </c>
      <c r="BI22" s="7"/>
      <c r="BJ22" s="7"/>
      <c r="BK22" s="7">
        <v>1</v>
      </c>
      <c r="BL22" s="7"/>
      <c r="BM22" s="7"/>
      <c r="BN22" s="7">
        <v>1</v>
      </c>
      <c r="BO22" s="7"/>
      <c r="BP22" s="7"/>
      <c r="BQ22" s="7">
        <v>1</v>
      </c>
      <c r="BR22" s="7"/>
      <c r="BS22" s="7"/>
      <c r="BT22" s="7">
        <v>1</v>
      </c>
      <c r="BU22" s="7"/>
      <c r="BV22" s="7"/>
      <c r="BW22" s="7">
        <v>1</v>
      </c>
      <c r="BX22" s="7"/>
      <c r="BY22" s="7"/>
      <c r="BZ22" s="7">
        <v>1</v>
      </c>
      <c r="CA22" s="7"/>
      <c r="CB22" s="7"/>
      <c r="CC22" s="7">
        <v>1</v>
      </c>
      <c r="CD22" s="7"/>
      <c r="CE22" s="7"/>
      <c r="CF22" s="7">
        <v>1</v>
      </c>
      <c r="CG22" s="7"/>
      <c r="CH22" s="7"/>
      <c r="CI22" s="7">
        <v>1</v>
      </c>
      <c r="CJ22" s="7"/>
      <c r="CK22" s="7"/>
      <c r="CL22" s="7">
        <v>1</v>
      </c>
      <c r="CM22" s="7"/>
      <c r="CN22" s="7"/>
      <c r="CO22" s="7">
        <v>1</v>
      </c>
      <c r="CP22" s="7"/>
      <c r="CQ22" s="7"/>
      <c r="CR22" s="7">
        <v>1</v>
      </c>
      <c r="CS22" s="7"/>
      <c r="CT22" s="7"/>
      <c r="CU22" s="7">
        <v>1</v>
      </c>
      <c r="CV22" s="7"/>
      <c r="CW22" s="7"/>
      <c r="CX22" s="7">
        <v>1</v>
      </c>
      <c r="CY22" s="7"/>
      <c r="CZ22" s="7"/>
      <c r="DA22" s="7">
        <v>1</v>
      </c>
      <c r="DB22" s="7"/>
      <c r="DC22" s="7"/>
      <c r="DD22" s="7">
        <v>1</v>
      </c>
      <c r="DE22" s="7"/>
      <c r="DF22" s="7"/>
      <c r="DG22" s="7">
        <v>1</v>
      </c>
      <c r="DH22" s="7"/>
      <c r="DI22" s="7"/>
      <c r="DJ22" s="7">
        <v>1</v>
      </c>
      <c r="DK22" s="7"/>
      <c r="DL22" s="7"/>
      <c r="DM22" s="7">
        <v>1</v>
      </c>
      <c r="DN22" s="7"/>
      <c r="DO22" s="7"/>
      <c r="DP22" s="7">
        <v>1</v>
      </c>
      <c r="DQ22" s="7"/>
      <c r="DR22" s="7"/>
    </row>
    <row r="23" spans="1:122" x14ac:dyDescent="0.25">
      <c r="A23" s="15">
        <v>10</v>
      </c>
      <c r="B23" s="34" t="s">
        <v>245</v>
      </c>
      <c r="C23" s="15">
        <v>1</v>
      </c>
      <c r="D23" s="15"/>
      <c r="E23" s="15"/>
      <c r="F23" s="7">
        <v>1</v>
      </c>
      <c r="G23" s="7"/>
      <c r="H23" s="7"/>
      <c r="I23" s="7">
        <v>1</v>
      </c>
      <c r="J23" s="7"/>
      <c r="K23" s="7"/>
      <c r="L23" s="7">
        <v>1</v>
      </c>
      <c r="M23" s="7"/>
      <c r="N23" s="7"/>
      <c r="O23" s="7">
        <v>1</v>
      </c>
      <c r="P23" s="7"/>
      <c r="Q23" s="7"/>
      <c r="R23" s="7">
        <v>1</v>
      </c>
      <c r="S23" s="7"/>
      <c r="T23" s="7"/>
      <c r="U23" s="7">
        <v>1</v>
      </c>
      <c r="V23" s="7"/>
      <c r="W23" s="7"/>
      <c r="X23" s="7">
        <v>1</v>
      </c>
      <c r="Y23" s="7"/>
      <c r="Z23" s="7"/>
      <c r="AA23" s="7">
        <v>1</v>
      </c>
      <c r="AB23" s="7"/>
      <c r="AC23" s="7"/>
      <c r="AD23" s="7">
        <v>1</v>
      </c>
      <c r="AE23" s="7"/>
      <c r="AF23" s="7"/>
      <c r="AG23" s="7">
        <v>1</v>
      </c>
      <c r="AH23" s="7"/>
      <c r="AI23" s="7"/>
      <c r="AJ23" s="7">
        <v>1</v>
      </c>
      <c r="AK23" s="7"/>
      <c r="AL23" s="7"/>
      <c r="AM23" s="7">
        <v>1</v>
      </c>
      <c r="AN23" s="7"/>
      <c r="AO23" s="7">
        <v>1</v>
      </c>
      <c r="AP23" s="7"/>
      <c r="AQ23" s="7">
        <v>1</v>
      </c>
      <c r="AR23" s="7"/>
      <c r="AS23" s="7">
        <v>1</v>
      </c>
      <c r="AT23" s="7"/>
      <c r="AU23" s="7">
        <v>1</v>
      </c>
      <c r="AV23" s="7"/>
      <c r="AW23" s="7">
        <v>1</v>
      </c>
      <c r="AX23" s="7"/>
      <c r="AY23" s="7">
        <v>1</v>
      </c>
      <c r="AZ23" s="7"/>
      <c r="BA23" s="7"/>
      <c r="BB23" s="7">
        <v>1</v>
      </c>
      <c r="BC23" s="7"/>
      <c r="BD23" s="7"/>
      <c r="BE23" s="7">
        <v>1</v>
      </c>
      <c r="BF23" s="7"/>
      <c r="BG23" s="7"/>
      <c r="BH23" s="7">
        <v>1</v>
      </c>
      <c r="BI23" s="7"/>
      <c r="BJ23" s="7"/>
      <c r="BK23" s="7">
        <v>1</v>
      </c>
      <c r="BL23" s="7"/>
      <c r="BM23" s="7"/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>
        <v>1</v>
      </c>
      <c r="BX23" s="7"/>
      <c r="BY23" s="7"/>
      <c r="BZ23" s="7">
        <v>1</v>
      </c>
      <c r="CA23" s="7"/>
      <c r="CB23" s="7"/>
      <c r="CC23" s="7">
        <v>1</v>
      </c>
      <c r="CD23" s="7"/>
      <c r="CE23" s="7"/>
      <c r="CF23" s="7">
        <v>1</v>
      </c>
      <c r="CG23" s="7"/>
      <c r="CH23" s="7"/>
      <c r="CI23" s="7">
        <v>1</v>
      </c>
      <c r="CJ23" s="7"/>
      <c r="CK23" s="7"/>
      <c r="CL23" s="7">
        <v>1</v>
      </c>
      <c r="CM23" s="7"/>
      <c r="CN23" s="7"/>
      <c r="CO23" s="7">
        <v>1</v>
      </c>
      <c r="CP23" s="7"/>
      <c r="CQ23" s="7"/>
      <c r="CR23" s="7">
        <v>1</v>
      </c>
      <c r="CS23" s="7"/>
      <c r="CT23" s="7"/>
      <c r="CU23" s="7">
        <v>1</v>
      </c>
      <c r="CV23" s="7"/>
      <c r="CW23" s="7"/>
      <c r="CX23" s="7">
        <v>1</v>
      </c>
      <c r="CY23" s="7"/>
      <c r="CZ23" s="7"/>
      <c r="DA23" s="7">
        <v>1</v>
      </c>
      <c r="DB23" s="7"/>
      <c r="DC23" s="7"/>
      <c r="DD23" s="7">
        <v>1</v>
      </c>
      <c r="DE23" s="7"/>
      <c r="DF23" s="7"/>
      <c r="DG23" s="7">
        <v>1</v>
      </c>
      <c r="DH23" s="7"/>
      <c r="DI23" s="7"/>
      <c r="DJ23" s="7">
        <v>1</v>
      </c>
      <c r="DK23" s="7"/>
      <c r="DL23" s="7"/>
      <c r="DM23" s="7">
        <v>1</v>
      </c>
      <c r="DN23" s="7"/>
      <c r="DO23" s="7"/>
      <c r="DP23" s="7">
        <v>1</v>
      </c>
      <c r="DQ23" s="7"/>
      <c r="DR23" s="7"/>
    </row>
    <row r="24" spans="1:122" x14ac:dyDescent="0.25">
      <c r="A24" s="15">
        <v>11</v>
      </c>
      <c r="B24" s="34" t="s">
        <v>246</v>
      </c>
      <c r="C24" s="15">
        <v>1</v>
      </c>
      <c r="D24" s="15"/>
      <c r="E24" s="15"/>
      <c r="F24" s="7">
        <v>1</v>
      </c>
      <c r="G24" s="7"/>
      <c r="H24" s="7"/>
      <c r="I24" s="7">
        <v>1</v>
      </c>
      <c r="J24" s="7"/>
      <c r="K24" s="7"/>
      <c r="L24" s="7">
        <v>1</v>
      </c>
      <c r="M24" s="7"/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>
        <v>1</v>
      </c>
      <c r="AN24" s="7"/>
      <c r="AO24" s="7">
        <v>1</v>
      </c>
      <c r="AP24" s="7"/>
      <c r="AQ24" s="7">
        <v>1</v>
      </c>
      <c r="AR24" s="7"/>
      <c r="AS24" s="7">
        <v>1</v>
      </c>
      <c r="AT24" s="7"/>
      <c r="AU24" s="7">
        <v>1</v>
      </c>
      <c r="AV24" s="7"/>
      <c r="AW24" s="7">
        <v>1</v>
      </c>
      <c r="AX24" s="7"/>
      <c r="AY24" s="7">
        <v>1</v>
      </c>
      <c r="AZ24" s="7"/>
      <c r="BA24" s="7"/>
      <c r="BB24" s="7">
        <v>1</v>
      </c>
      <c r="BC24" s="7"/>
      <c r="BD24" s="7"/>
      <c r="BE24" s="7">
        <v>1</v>
      </c>
      <c r="BF24" s="7"/>
      <c r="BG24" s="7"/>
      <c r="BH24" s="7">
        <v>1</v>
      </c>
      <c r="BI24" s="7"/>
      <c r="BJ24" s="7"/>
      <c r="BK24" s="7">
        <v>1</v>
      </c>
      <c r="BL24" s="7"/>
      <c r="BM24" s="7"/>
      <c r="BN24" s="7">
        <v>1</v>
      </c>
      <c r="BO24" s="7"/>
      <c r="BP24" s="7"/>
      <c r="BQ24" s="7">
        <v>1</v>
      </c>
      <c r="BR24" s="7"/>
      <c r="BS24" s="7"/>
      <c r="BT24" s="7">
        <v>1</v>
      </c>
      <c r="BU24" s="7"/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</row>
    <row r="25" spans="1:122" x14ac:dyDescent="0.25">
      <c r="A25" s="15">
        <v>12</v>
      </c>
      <c r="B25" s="34" t="s">
        <v>247</v>
      </c>
      <c r="C25" s="15">
        <v>1</v>
      </c>
      <c r="D25" s="15"/>
      <c r="E25" s="15"/>
      <c r="F25" s="7">
        <v>1</v>
      </c>
      <c r="G25" s="7"/>
      <c r="H25" s="7"/>
      <c r="I25" s="7">
        <v>1</v>
      </c>
      <c r="J25" s="7"/>
      <c r="K25" s="7"/>
      <c r="L25" s="7">
        <v>1</v>
      </c>
      <c r="M25" s="7"/>
      <c r="N25" s="7"/>
      <c r="O25" s="7">
        <v>1</v>
      </c>
      <c r="P25" s="7"/>
      <c r="Q25" s="7"/>
      <c r="R25" s="7">
        <v>1</v>
      </c>
      <c r="S25" s="7"/>
      <c r="T25" s="7"/>
      <c r="U25" s="7">
        <v>1</v>
      </c>
      <c r="V25" s="7"/>
      <c r="W25" s="7"/>
      <c r="X25" s="7">
        <v>1</v>
      </c>
      <c r="Y25" s="7"/>
      <c r="Z25" s="7"/>
      <c r="AA25" s="7">
        <v>1</v>
      </c>
      <c r="AB25" s="7"/>
      <c r="AC25" s="7"/>
      <c r="AD25" s="7">
        <v>1</v>
      </c>
      <c r="AE25" s="7"/>
      <c r="AF25" s="7"/>
      <c r="AG25" s="7">
        <v>1</v>
      </c>
      <c r="AH25" s="7"/>
      <c r="AI25" s="7"/>
      <c r="AJ25" s="7">
        <v>1</v>
      </c>
      <c r="AK25" s="7"/>
      <c r="AL25" s="7"/>
      <c r="AM25" s="7">
        <v>1</v>
      </c>
      <c r="AN25" s="7"/>
      <c r="AO25" s="7">
        <v>1</v>
      </c>
      <c r="AP25" s="7"/>
      <c r="AQ25" s="7">
        <v>1</v>
      </c>
      <c r="AR25" s="7"/>
      <c r="AS25" s="7">
        <v>1</v>
      </c>
      <c r="AT25" s="7"/>
      <c r="AU25" s="7">
        <v>1</v>
      </c>
      <c r="AV25" s="7"/>
      <c r="AW25" s="7">
        <v>1</v>
      </c>
      <c r="AX25" s="7"/>
      <c r="AY25" s="7">
        <v>1</v>
      </c>
      <c r="AZ25" s="7"/>
      <c r="BA25" s="7"/>
      <c r="BB25" s="7">
        <v>1</v>
      </c>
      <c r="BC25" s="7"/>
      <c r="BD25" s="7"/>
      <c r="BE25" s="7">
        <v>1</v>
      </c>
      <c r="BF25" s="7"/>
      <c r="BG25" s="7"/>
      <c r="BH25" s="7">
        <v>1</v>
      </c>
      <c r="BI25" s="7"/>
      <c r="BJ25" s="7"/>
      <c r="BK25" s="7">
        <v>1</v>
      </c>
      <c r="BL25" s="7"/>
      <c r="BM25" s="7"/>
      <c r="BN25" s="7">
        <v>1</v>
      </c>
      <c r="BO25" s="7"/>
      <c r="BP25" s="7"/>
      <c r="BQ25" s="7">
        <v>1</v>
      </c>
      <c r="BR25" s="7"/>
      <c r="BS25" s="7"/>
      <c r="BT25" s="7">
        <v>1</v>
      </c>
      <c r="BU25" s="7"/>
      <c r="BV25" s="7"/>
      <c r="BW25" s="7">
        <v>1</v>
      </c>
      <c r="BX25" s="7"/>
      <c r="BY25" s="7"/>
      <c r="BZ25" s="7">
        <v>1</v>
      </c>
      <c r="CA25" s="7"/>
      <c r="CB25" s="7"/>
      <c r="CC25" s="7">
        <v>1</v>
      </c>
      <c r="CD25" s="7"/>
      <c r="CE25" s="7"/>
      <c r="CF25" s="7">
        <v>1</v>
      </c>
      <c r="CG25" s="7"/>
      <c r="CH25" s="7"/>
      <c r="CI25" s="7">
        <v>1</v>
      </c>
      <c r="CJ25" s="7"/>
      <c r="CK25" s="7"/>
      <c r="CL25" s="7">
        <v>1</v>
      </c>
      <c r="CM25" s="7"/>
      <c r="CN25" s="7"/>
      <c r="CO25" s="7">
        <v>1</v>
      </c>
      <c r="CP25" s="7"/>
      <c r="CQ25" s="7"/>
      <c r="CR25" s="7">
        <v>1</v>
      </c>
      <c r="CS25" s="7"/>
      <c r="CT25" s="7"/>
      <c r="CU25" s="7">
        <v>1</v>
      </c>
      <c r="CV25" s="7"/>
      <c r="CW25" s="7"/>
      <c r="CX25" s="7">
        <v>1</v>
      </c>
      <c r="CY25" s="7"/>
      <c r="CZ25" s="7"/>
      <c r="DA25" s="7">
        <v>1</v>
      </c>
      <c r="DB25" s="7"/>
      <c r="DC25" s="7"/>
      <c r="DD25" s="7">
        <v>1</v>
      </c>
      <c r="DE25" s="7"/>
      <c r="DF25" s="7"/>
      <c r="DG25" s="7">
        <v>1</v>
      </c>
      <c r="DH25" s="7"/>
      <c r="DI25" s="7"/>
      <c r="DJ25" s="7">
        <v>1</v>
      </c>
      <c r="DK25" s="7"/>
      <c r="DL25" s="7"/>
      <c r="DM25" s="7">
        <v>1</v>
      </c>
      <c r="DN25" s="7"/>
      <c r="DO25" s="7"/>
      <c r="DP25" s="7">
        <v>1</v>
      </c>
      <c r="DQ25" s="7"/>
      <c r="DR25" s="7"/>
    </row>
    <row r="26" spans="1:122" x14ac:dyDescent="0.25">
      <c r="A26" s="39" t="s">
        <v>224</v>
      </c>
      <c r="B26" s="40"/>
      <c r="C26" s="15">
        <f t="shared" ref="C26:N26" si="0">SUM(C14:C25)</f>
        <v>12</v>
      </c>
      <c r="D26" s="15">
        <f t="shared" si="0"/>
        <v>0</v>
      </c>
      <c r="E26" s="15">
        <f t="shared" si="0"/>
        <v>0</v>
      </c>
      <c r="F26" s="15">
        <v>12</v>
      </c>
      <c r="G26" s="15">
        <v>0</v>
      </c>
      <c r="H26" s="15">
        <v>0</v>
      </c>
      <c r="I26" s="15">
        <v>12</v>
      </c>
      <c r="J26" s="15">
        <v>0</v>
      </c>
      <c r="K26" s="15">
        <v>0</v>
      </c>
      <c r="L26" s="15">
        <f t="shared" si="0"/>
        <v>12</v>
      </c>
      <c r="M26" s="15">
        <f t="shared" si="0"/>
        <v>0</v>
      </c>
      <c r="N26" s="15">
        <f t="shared" si="0"/>
        <v>0</v>
      </c>
      <c r="O26" s="15">
        <v>10</v>
      </c>
      <c r="P26" s="15">
        <v>2</v>
      </c>
      <c r="Q26" s="15">
        <v>0</v>
      </c>
      <c r="R26" s="15">
        <v>10</v>
      </c>
      <c r="S26" s="15">
        <v>2</v>
      </c>
      <c r="T26" s="15">
        <v>0</v>
      </c>
      <c r="U26" s="15">
        <v>10</v>
      </c>
      <c r="V26" s="15">
        <v>2</v>
      </c>
      <c r="W26" s="15">
        <v>0</v>
      </c>
      <c r="X26" s="15">
        <v>10</v>
      </c>
      <c r="Y26" s="15">
        <v>2</v>
      </c>
      <c r="Z26" s="15">
        <v>0</v>
      </c>
      <c r="AA26" s="15">
        <v>10</v>
      </c>
      <c r="AB26" s="15">
        <v>2</v>
      </c>
      <c r="AC26" s="15">
        <v>0</v>
      </c>
      <c r="AD26" s="15">
        <v>10</v>
      </c>
      <c r="AE26" s="15">
        <v>2</v>
      </c>
      <c r="AF26" s="15">
        <v>0</v>
      </c>
      <c r="AG26" s="15">
        <v>10</v>
      </c>
      <c r="AH26" s="15">
        <v>2</v>
      </c>
      <c r="AI26" s="15">
        <v>0</v>
      </c>
      <c r="AJ26" s="15">
        <v>10</v>
      </c>
      <c r="AK26" s="15">
        <v>2</v>
      </c>
      <c r="AL26" s="15">
        <v>0</v>
      </c>
      <c r="AM26" s="15">
        <v>10</v>
      </c>
      <c r="AN26" s="15">
        <v>2</v>
      </c>
      <c r="AO26" s="15">
        <v>10</v>
      </c>
      <c r="AP26" s="15">
        <v>2</v>
      </c>
      <c r="AQ26" s="15">
        <v>10</v>
      </c>
      <c r="AR26" s="15">
        <v>2</v>
      </c>
      <c r="AS26" s="15">
        <v>10</v>
      </c>
      <c r="AT26" s="15">
        <v>2</v>
      </c>
      <c r="AU26" s="15">
        <v>10</v>
      </c>
      <c r="AV26" s="15">
        <v>2</v>
      </c>
      <c r="AW26" s="15">
        <v>10</v>
      </c>
      <c r="AX26" s="15">
        <v>2</v>
      </c>
      <c r="AY26" s="15">
        <f t="shared" ref="AY26:BA26" si="1">SUM(AY14:AY25)</f>
        <v>11</v>
      </c>
      <c r="AZ26" s="15">
        <f t="shared" si="1"/>
        <v>1</v>
      </c>
      <c r="BA26" s="15">
        <f t="shared" si="1"/>
        <v>0</v>
      </c>
      <c r="BB26" s="15">
        <v>11</v>
      </c>
      <c r="BC26" s="15">
        <v>1</v>
      </c>
      <c r="BD26" s="15">
        <v>0</v>
      </c>
      <c r="BE26" s="15">
        <v>11</v>
      </c>
      <c r="BF26" s="15">
        <v>1</v>
      </c>
      <c r="BG26" s="15">
        <v>0</v>
      </c>
      <c r="BH26" s="15">
        <v>11</v>
      </c>
      <c r="BI26" s="15">
        <v>1</v>
      </c>
      <c r="BJ26" s="15">
        <v>0</v>
      </c>
      <c r="BK26" s="15">
        <v>11</v>
      </c>
      <c r="BL26" s="15">
        <v>1</v>
      </c>
      <c r="BM26" s="15">
        <v>0</v>
      </c>
      <c r="BN26" s="15">
        <v>11</v>
      </c>
      <c r="BO26" s="15">
        <v>1</v>
      </c>
      <c r="BP26" s="15">
        <v>0</v>
      </c>
      <c r="BQ26" s="15">
        <v>11</v>
      </c>
      <c r="BR26" s="15">
        <v>1</v>
      </c>
      <c r="BS26" s="15">
        <v>0</v>
      </c>
      <c r="BT26" s="15">
        <v>11</v>
      </c>
      <c r="BU26" s="15">
        <v>1</v>
      </c>
      <c r="BV26" s="15">
        <v>0</v>
      </c>
      <c r="BW26" s="15">
        <v>11</v>
      </c>
      <c r="BX26" s="15">
        <v>1</v>
      </c>
      <c r="BY26" s="15">
        <v>0</v>
      </c>
      <c r="BZ26" s="15">
        <v>11</v>
      </c>
      <c r="CA26" s="15">
        <v>1</v>
      </c>
      <c r="CB26" s="15">
        <v>0</v>
      </c>
      <c r="CC26" s="15">
        <v>11</v>
      </c>
      <c r="CD26" s="15">
        <v>1</v>
      </c>
      <c r="CE26" s="15">
        <v>0</v>
      </c>
      <c r="CF26" s="15">
        <v>11</v>
      </c>
      <c r="CG26" s="15">
        <v>1</v>
      </c>
      <c r="CH26" s="15">
        <v>0</v>
      </c>
      <c r="CI26" s="15">
        <v>11</v>
      </c>
      <c r="CJ26" s="15">
        <v>1</v>
      </c>
      <c r="CK26" s="15">
        <v>0</v>
      </c>
      <c r="CL26" s="15">
        <v>11</v>
      </c>
      <c r="CM26" s="15">
        <v>1</v>
      </c>
      <c r="CN26" s="15">
        <v>0</v>
      </c>
      <c r="CO26" s="15">
        <v>11</v>
      </c>
      <c r="CP26" s="15">
        <v>1</v>
      </c>
      <c r="CQ26" s="15">
        <v>0</v>
      </c>
      <c r="CR26" s="15">
        <v>11</v>
      </c>
      <c r="CS26" s="15">
        <v>1</v>
      </c>
      <c r="CT26" s="15">
        <v>0</v>
      </c>
      <c r="CU26" s="15">
        <v>11</v>
      </c>
      <c r="CV26" s="15">
        <v>1</v>
      </c>
      <c r="CW26" s="15">
        <v>0</v>
      </c>
      <c r="CX26" s="15">
        <v>11</v>
      </c>
      <c r="CY26" s="15">
        <v>1</v>
      </c>
      <c r="CZ26" s="15">
        <v>0</v>
      </c>
      <c r="DA26" s="15">
        <v>11</v>
      </c>
      <c r="DB26" s="15">
        <v>1</v>
      </c>
      <c r="DC26" s="15">
        <v>0</v>
      </c>
      <c r="DD26" s="15">
        <v>11</v>
      </c>
      <c r="DE26" s="15">
        <v>1</v>
      </c>
      <c r="DF26" s="15">
        <v>0</v>
      </c>
      <c r="DG26" s="15">
        <f t="shared" ref="DG26" si="2">SUM(DG14:DG25)</f>
        <v>12</v>
      </c>
      <c r="DH26" s="15">
        <f t="shared" ref="DH26:DI26" si="3">SUM(DH14:DH25)</f>
        <v>0</v>
      </c>
      <c r="DI26" s="15">
        <f t="shared" si="3"/>
        <v>0</v>
      </c>
      <c r="DJ26" s="15">
        <v>12</v>
      </c>
      <c r="DK26" s="15">
        <v>0</v>
      </c>
      <c r="DL26" s="15">
        <v>0</v>
      </c>
      <c r="DM26" s="15">
        <v>12</v>
      </c>
      <c r="DN26" s="15">
        <v>0</v>
      </c>
      <c r="DO26" s="15">
        <v>0</v>
      </c>
      <c r="DP26" s="15">
        <v>12</v>
      </c>
      <c r="DQ26" s="15">
        <v>0</v>
      </c>
      <c r="DR26" s="15">
        <v>0</v>
      </c>
    </row>
    <row r="27" spans="1:122" ht="37.5" customHeight="1" x14ac:dyDescent="0.25">
      <c r="A27" s="41" t="s">
        <v>225</v>
      </c>
      <c r="B27" s="42"/>
      <c r="C27" s="16">
        <f>C26/12%</f>
        <v>100</v>
      </c>
      <c r="D27" s="16">
        <f>D26/12%</f>
        <v>0</v>
      </c>
      <c r="E27" s="16">
        <f t="shared" ref="E27:BA27" si="4">E26/25%</f>
        <v>0</v>
      </c>
      <c r="F27" s="16">
        <f>F26/12%</f>
        <v>100</v>
      </c>
      <c r="G27" s="16">
        <f>G26/12%</f>
        <v>0</v>
      </c>
      <c r="H27" s="16">
        <f t="shared" si="4"/>
        <v>0</v>
      </c>
      <c r="I27" s="16">
        <v>100</v>
      </c>
      <c r="J27" s="16">
        <f>J26/12%</f>
        <v>0</v>
      </c>
      <c r="K27" s="16">
        <f t="shared" si="4"/>
        <v>0</v>
      </c>
      <c r="L27" s="16">
        <v>100</v>
      </c>
      <c r="M27" s="16">
        <f>M26/12%</f>
        <v>0</v>
      </c>
      <c r="N27" s="16">
        <f>N26/12%</f>
        <v>0</v>
      </c>
      <c r="O27" s="16">
        <v>83.333333333333343</v>
      </c>
      <c r="P27" s="16">
        <v>16.666666666666668</v>
      </c>
      <c r="Q27" s="16">
        <v>0</v>
      </c>
      <c r="R27" s="16">
        <v>83.333333333333343</v>
      </c>
      <c r="S27" s="16">
        <v>16.666666666666668</v>
      </c>
      <c r="T27" s="16">
        <v>0</v>
      </c>
      <c r="U27" s="16">
        <v>83.333333333333343</v>
      </c>
      <c r="V27" s="16">
        <v>16.666666666666668</v>
      </c>
      <c r="W27" s="16">
        <v>0</v>
      </c>
      <c r="X27" s="16">
        <v>83.333333333333343</v>
      </c>
      <c r="Y27" s="16">
        <v>16.666666666666668</v>
      </c>
      <c r="Z27" s="16">
        <v>0</v>
      </c>
      <c r="AA27" s="16">
        <v>83.333333333333343</v>
      </c>
      <c r="AB27" s="16">
        <v>16.666666666666668</v>
      </c>
      <c r="AC27" s="16">
        <v>0</v>
      </c>
      <c r="AD27" s="16">
        <v>83.333333333333343</v>
      </c>
      <c r="AE27" s="16">
        <v>16.666666666666668</v>
      </c>
      <c r="AF27" s="16">
        <v>0</v>
      </c>
      <c r="AG27" s="16">
        <v>83.333333333333343</v>
      </c>
      <c r="AH27" s="16">
        <v>16.666666666666668</v>
      </c>
      <c r="AI27" s="16">
        <v>0</v>
      </c>
      <c r="AJ27" s="16">
        <v>83.333333333333343</v>
      </c>
      <c r="AK27" s="16">
        <v>16.666666666666668</v>
      </c>
      <c r="AL27" s="16">
        <v>0</v>
      </c>
      <c r="AM27" s="16">
        <v>83.333333333333343</v>
      </c>
      <c r="AN27" s="16">
        <v>16.666666666666668</v>
      </c>
      <c r="AO27" s="16">
        <v>83.333333333333343</v>
      </c>
      <c r="AP27" s="16">
        <v>16.666666666666668</v>
      </c>
      <c r="AQ27" s="16">
        <v>83.333333333333343</v>
      </c>
      <c r="AR27" s="16">
        <v>16.666666666666668</v>
      </c>
      <c r="AS27" s="16">
        <v>83.333333333333343</v>
      </c>
      <c r="AT27" s="16">
        <v>16.666666666666668</v>
      </c>
      <c r="AU27" s="16">
        <v>83.333333333333343</v>
      </c>
      <c r="AV27" s="16">
        <v>16.666666666666668</v>
      </c>
      <c r="AW27" s="16">
        <v>83.333333333333343</v>
      </c>
      <c r="AX27" s="16">
        <v>16.666666666666668</v>
      </c>
      <c r="AY27" s="16">
        <f>AY26/12%</f>
        <v>91.666666666666671</v>
      </c>
      <c r="AZ27" s="16">
        <f>AZ26/12%</f>
        <v>8.3333333333333339</v>
      </c>
      <c r="BA27" s="16">
        <f t="shared" si="4"/>
        <v>0</v>
      </c>
      <c r="BB27" s="16">
        <v>91.666666666666671</v>
      </c>
      <c r="BC27" s="16">
        <v>8.3333333333333339</v>
      </c>
      <c r="BD27" s="16">
        <v>0</v>
      </c>
      <c r="BE27" s="16">
        <v>91.666666666666671</v>
      </c>
      <c r="BF27" s="16">
        <v>8.3333333333333339</v>
      </c>
      <c r="BG27" s="16">
        <v>0</v>
      </c>
      <c r="BH27" s="17">
        <v>91.666666666666671</v>
      </c>
      <c r="BI27" s="17">
        <v>8.3333333333333339</v>
      </c>
      <c r="BJ27" s="17">
        <v>0</v>
      </c>
      <c r="BK27" s="17">
        <v>91.666666666666671</v>
      </c>
      <c r="BL27" s="17">
        <v>8.3333333333333339</v>
      </c>
      <c r="BM27" s="17">
        <v>0</v>
      </c>
      <c r="BN27" s="17">
        <v>91.666666666666671</v>
      </c>
      <c r="BO27" s="17">
        <v>8.3333333333333339</v>
      </c>
      <c r="BP27" s="17">
        <v>0</v>
      </c>
      <c r="BQ27" s="17">
        <v>91.666666666666671</v>
      </c>
      <c r="BR27" s="17">
        <v>8.3333333333333339</v>
      </c>
      <c r="BS27" s="17">
        <v>0</v>
      </c>
      <c r="BT27" s="17">
        <v>91.666666666666671</v>
      </c>
      <c r="BU27" s="17">
        <v>8.3333333333333339</v>
      </c>
      <c r="BV27" s="17">
        <v>0</v>
      </c>
      <c r="BW27" s="16">
        <v>91.666666666666671</v>
      </c>
      <c r="BX27" s="16">
        <v>8.3333333333333339</v>
      </c>
      <c r="BY27" s="16">
        <v>0</v>
      </c>
      <c r="BZ27" s="16">
        <v>91.666666666666671</v>
      </c>
      <c r="CA27" s="16">
        <v>8.3333333333333339</v>
      </c>
      <c r="CB27" s="16">
        <v>0</v>
      </c>
      <c r="CC27" s="16">
        <v>91.666666666666671</v>
      </c>
      <c r="CD27" s="16">
        <v>8.3333333333333339</v>
      </c>
      <c r="CE27" s="16">
        <v>0</v>
      </c>
      <c r="CF27" s="16">
        <v>91.666666666666671</v>
      </c>
      <c r="CG27" s="16">
        <v>8.3333333333333339</v>
      </c>
      <c r="CH27" s="16">
        <v>0</v>
      </c>
      <c r="CI27" s="16">
        <v>91.666666666666671</v>
      </c>
      <c r="CJ27" s="16">
        <v>8.3333333333333339</v>
      </c>
      <c r="CK27" s="16">
        <v>0</v>
      </c>
      <c r="CL27" s="16">
        <v>91.666666666666671</v>
      </c>
      <c r="CM27" s="16">
        <v>8.3333333333333339</v>
      </c>
      <c r="CN27" s="16">
        <v>0</v>
      </c>
      <c r="CO27" s="16">
        <v>91.666666666666671</v>
      </c>
      <c r="CP27" s="16">
        <v>8.3333333333333339</v>
      </c>
      <c r="CQ27" s="16">
        <v>0</v>
      </c>
      <c r="CR27" s="16">
        <v>91.666666666666671</v>
      </c>
      <c r="CS27" s="16">
        <v>8.3333333333333339</v>
      </c>
      <c r="CT27" s="16">
        <v>0</v>
      </c>
      <c r="CU27" s="16">
        <v>91.666666666666671</v>
      </c>
      <c r="CV27" s="16">
        <v>8.3333333333333339</v>
      </c>
      <c r="CW27" s="16">
        <v>0</v>
      </c>
      <c r="CX27" s="16">
        <v>91.666666666666671</v>
      </c>
      <c r="CY27" s="16">
        <v>8.3333333333333339</v>
      </c>
      <c r="CZ27" s="16">
        <v>0</v>
      </c>
      <c r="DA27" s="17">
        <v>91.666666666666671</v>
      </c>
      <c r="DB27" s="17">
        <v>8.3333333333333339</v>
      </c>
      <c r="DC27" s="17">
        <v>0</v>
      </c>
      <c r="DD27" s="17">
        <v>91.666666666666671</v>
      </c>
      <c r="DE27" s="17">
        <v>8.3333333333333339</v>
      </c>
      <c r="DF27" s="17">
        <v>0</v>
      </c>
      <c r="DG27" s="17">
        <f>DG26/12%</f>
        <v>100</v>
      </c>
      <c r="DH27" s="17">
        <f t="shared" ref="DH27:DI27" si="5">DH26/25%</f>
        <v>0</v>
      </c>
      <c r="DI27" s="17">
        <f t="shared" si="5"/>
        <v>0</v>
      </c>
      <c r="DJ27" s="17">
        <v>100</v>
      </c>
      <c r="DK27" s="17">
        <v>0</v>
      </c>
      <c r="DL27" s="17">
        <v>0</v>
      </c>
      <c r="DM27" s="17">
        <v>100</v>
      </c>
      <c r="DN27" s="17">
        <v>0</v>
      </c>
      <c r="DO27" s="17">
        <v>0</v>
      </c>
      <c r="DP27" s="17">
        <v>100</v>
      </c>
      <c r="DQ27" s="17">
        <v>0</v>
      </c>
      <c r="DR27" s="17">
        <v>0</v>
      </c>
    </row>
    <row r="29" spans="1:122" x14ac:dyDescent="0.25">
      <c r="B29" s="43" t="s">
        <v>226</v>
      </c>
      <c r="C29" s="43"/>
      <c r="D29" s="43"/>
      <c r="E29" s="43"/>
      <c r="F29" s="18"/>
      <c r="G29" s="18"/>
    </row>
    <row r="30" spans="1:122" x14ac:dyDescent="0.25">
      <c r="B30" s="7" t="s">
        <v>227</v>
      </c>
      <c r="C30" s="7" t="s">
        <v>228</v>
      </c>
      <c r="D30" s="15">
        <v>12</v>
      </c>
      <c r="E30" s="19">
        <v>100</v>
      </c>
    </row>
    <row r="31" spans="1:122" x14ac:dyDescent="0.25">
      <c r="B31" s="7" t="s">
        <v>229</v>
      </c>
      <c r="C31" s="7" t="s">
        <v>228</v>
      </c>
      <c r="D31" s="15">
        <v>0</v>
      </c>
      <c r="E31" s="19">
        <v>0</v>
      </c>
    </row>
    <row r="32" spans="1:122" x14ac:dyDescent="0.25">
      <c r="B32" s="7" t="s">
        <v>230</v>
      </c>
      <c r="C32" s="7" t="s">
        <v>228</v>
      </c>
      <c r="D32" s="15">
        <v>0</v>
      </c>
      <c r="E32" s="19">
        <v>0</v>
      </c>
    </row>
    <row r="33" spans="2:15" x14ac:dyDescent="0.25">
      <c r="B33" s="7"/>
      <c r="C33" s="7"/>
      <c r="D33" s="20">
        <f>SUM(D30:D32)</f>
        <v>12</v>
      </c>
      <c r="E33" s="21">
        <f>SUM(E30:E32)</f>
        <v>100</v>
      </c>
    </row>
    <row r="34" spans="2:15" ht="29.25" customHeight="1" x14ac:dyDescent="0.25">
      <c r="B34" s="7"/>
      <c r="C34" s="22"/>
      <c r="D34" s="36" t="s">
        <v>12</v>
      </c>
      <c r="E34" s="36"/>
      <c r="F34" s="44" t="s">
        <v>13</v>
      </c>
      <c r="G34" s="44"/>
      <c r="H34" s="32" t="s">
        <v>235</v>
      </c>
      <c r="I34" s="32"/>
    </row>
    <row r="35" spans="2:15" x14ac:dyDescent="0.25">
      <c r="B35" s="7" t="s">
        <v>227</v>
      </c>
      <c r="C35" s="22" t="s">
        <v>231</v>
      </c>
      <c r="D35" s="23">
        <v>10</v>
      </c>
      <c r="E35" s="19">
        <v>83</v>
      </c>
      <c r="F35" s="15">
        <v>10</v>
      </c>
      <c r="G35" s="15">
        <v>83</v>
      </c>
      <c r="H35">
        <f>(O26+R26+U26+X26+AA26+AD26+AG26+AJ26)/8</f>
        <v>10</v>
      </c>
      <c r="I35">
        <v>83</v>
      </c>
    </row>
    <row r="36" spans="2:15" x14ac:dyDescent="0.25">
      <c r="B36" s="7" t="s">
        <v>229</v>
      </c>
      <c r="C36" s="22" t="s">
        <v>231</v>
      </c>
      <c r="D36" s="23">
        <v>2</v>
      </c>
      <c r="E36" s="19">
        <v>17</v>
      </c>
      <c r="F36" s="15">
        <v>2</v>
      </c>
      <c r="G36" s="15">
        <v>17</v>
      </c>
      <c r="H36">
        <f>(P26+S26+V26+Y26+AB26+AE26+AH26+AK26)/8</f>
        <v>2</v>
      </c>
      <c r="I36">
        <v>17</v>
      </c>
    </row>
    <row r="37" spans="2:15" x14ac:dyDescent="0.25">
      <c r="B37" s="7" t="s">
        <v>230</v>
      </c>
      <c r="C37" s="22" t="s">
        <v>231</v>
      </c>
      <c r="D37" s="23">
        <f>E37/100*25</f>
        <v>0</v>
      </c>
      <c r="E37" s="19">
        <f>(Q27+T27+W27+Z27)/4</f>
        <v>0</v>
      </c>
      <c r="F37" s="15">
        <f>G37/100*25</f>
        <v>0</v>
      </c>
      <c r="G37" s="24">
        <f>(AC27+AF27+AI27+AL27)/4</f>
        <v>0</v>
      </c>
      <c r="H37">
        <f>(Q26+T26+W26+Z26+AC26+AF26+AI26+AL26)/8</f>
        <v>0</v>
      </c>
      <c r="I37">
        <f>(Q27+T27+W27+Z27+AC27+AF27+AI27+AL27)/8</f>
        <v>0</v>
      </c>
    </row>
    <row r="38" spans="2:15" x14ac:dyDescent="0.25">
      <c r="B38" s="7"/>
      <c r="C38" s="22"/>
      <c r="D38" s="21">
        <f>SUM(D35:D37)</f>
        <v>12</v>
      </c>
      <c r="E38" s="21">
        <f>SUM(E35:E37)</f>
        <v>100</v>
      </c>
      <c r="F38" s="25">
        <f>SUM(F35:F37)</f>
        <v>12</v>
      </c>
      <c r="G38" s="26">
        <f>SUM(G35:G37)</f>
        <v>100</v>
      </c>
      <c r="H38" s="33">
        <f>(H35+H36+H37)/1</f>
        <v>12</v>
      </c>
      <c r="I38" s="33">
        <f>(I35+I36+I37)/1</f>
        <v>100</v>
      </c>
    </row>
    <row r="39" spans="2:15" x14ac:dyDescent="0.25">
      <c r="B39" s="7" t="s">
        <v>227</v>
      </c>
      <c r="C39" s="7" t="s">
        <v>232</v>
      </c>
      <c r="D39" s="15">
        <v>10</v>
      </c>
      <c r="E39" s="19">
        <v>83</v>
      </c>
    </row>
    <row r="40" spans="2:15" x14ac:dyDescent="0.25">
      <c r="B40" s="7" t="s">
        <v>229</v>
      </c>
      <c r="C40" s="7" t="s">
        <v>232</v>
      </c>
      <c r="D40" s="15">
        <v>2</v>
      </c>
      <c r="E40" s="19">
        <v>17</v>
      </c>
    </row>
    <row r="41" spans="2:15" x14ac:dyDescent="0.25">
      <c r="B41" s="7" t="s">
        <v>230</v>
      </c>
      <c r="C41" s="7" t="s">
        <v>232</v>
      </c>
      <c r="D41" s="15">
        <f>E41/100*25</f>
        <v>0</v>
      </c>
      <c r="E41" s="19">
        <v>0</v>
      </c>
    </row>
    <row r="42" spans="2:15" x14ac:dyDescent="0.25">
      <c r="B42" s="27"/>
      <c r="C42" s="27"/>
      <c r="D42" s="28">
        <f>SUM(D39:D41)</f>
        <v>12</v>
      </c>
      <c r="E42" s="29">
        <v>100</v>
      </c>
      <c r="F42" s="30"/>
    </row>
    <row r="43" spans="2:15" x14ac:dyDescent="0.25">
      <c r="B43" s="7"/>
      <c r="C43" s="7"/>
      <c r="D43" s="36" t="s">
        <v>15</v>
      </c>
      <c r="E43" s="36"/>
      <c r="F43" s="36" t="s">
        <v>16</v>
      </c>
      <c r="G43" s="36"/>
      <c r="H43" s="37" t="s">
        <v>17</v>
      </c>
      <c r="I43" s="37"/>
      <c r="J43" s="37" t="s">
        <v>18</v>
      </c>
      <c r="K43" s="37"/>
      <c r="L43" s="37" t="s">
        <v>19</v>
      </c>
      <c r="M43" s="37"/>
      <c r="N43" s="32" t="s">
        <v>235</v>
      </c>
      <c r="O43" s="32"/>
    </row>
    <row r="44" spans="2:15" x14ac:dyDescent="0.25">
      <c r="B44" s="7" t="s">
        <v>227</v>
      </c>
      <c r="C44" s="7" t="s">
        <v>233</v>
      </c>
      <c r="D44" s="15">
        <v>11</v>
      </c>
      <c r="E44" s="19">
        <v>92</v>
      </c>
      <c r="F44" s="15">
        <v>11</v>
      </c>
      <c r="G44" s="19">
        <v>92</v>
      </c>
      <c r="H44" s="15">
        <v>11</v>
      </c>
      <c r="I44" s="19">
        <v>92</v>
      </c>
      <c r="J44" s="15">
        <v>11</v>
      </c>
      <c r="K44" s="19">
        <v>92</v>
      </c>
      <c r="L44" s="15">
        <v>11</v>
      </c>
      <c r="M44" s="19">
        <v>92</v>
      </c>
      <c r="N44">
        <f>(AY26+BB26+BE26+BH26+BK26+BN26+BQ26+BT26+BW26+BZ26+CC26+CF26+CI26+CL26+CO26+CR26+CU26+CX26+DA26+DD26)/20</f>
        <v>11</v>
      </c>
      <c r="O44">
        <v>92</v>
      </c>
    </row>
    <row r="45" spans="2:15" x14ac:dyDescent="0.25">
      <c r="B45" s="7" t="s">
        <v>229</v>
      </c>
      <c r="C45" s="7" t="s">
        <v>233</v>
      </c>
      <c r="D45" s="15">
        <v>1</v>
      </c>
      <c r="E45" s="19">
        <v>8</v>
      </c>
      <c r="F45" s="15">
        <v>1</v>
      </c>
      <c r="G45" s="19">
        <v>8</v>
      </c>
      <c r="H45" s="15">
        <v>1</v>
      </c>
      <c r="I45" s="19">
        <v>8</v>
      </c>
      <c r="J45" s="15">
        <v>1</v>
      </c>
      <c r="K45" s="19">
        <v>8</v>
      </c>
      <c r="L45" s="15">
        <v>1</v>
      </c>
      <c r="M45" s="19">
        <v>8</v>
      </c>
      <c r="N45">
        <f>(AZ26+BC26+BF26+BI26+BL26+BO26+BR26+BU26+BX26+CA26+CD26+CG26+CJ26+CM26+CP26+CS26+CV26+CY26+DB26+DE26)/20</f>
        <v>1</v>
      </c>
      <c r="O45">
        <v>8</v>
      </c>
    </row>
    <row r="46" spans="2:15" x14ac:dyDescent="0.25">
      <c r="B46" s="7" t="s">
        <v>230</v>
      </c>
      <c r="C46" s="7" t="s">
        <v>233</v>
      </c>
      <c r="D46" s="15">
        <f>E46/100*25</f>
        <v>0</v>
      </c>
      <c r="E46" s="19">
        <f>(BA27+BD27+BG27+BJ27)/4</f>
        <v>0</v>
      </c>
      <c r="F46" s="15">
        <f>G46/100*25</f>
        <v>0</v>
      </c>
      <c r="G46" s="19">
        <f>(BM27+BP27+BS27+BV27)/4</f>
        <v>0</v>
      </c>
      <c r="H46" s="15">
        <f>I46/100*25</f>
        <v>0</v>
      </c>
      <c r="I46" s="19">
        <f>(BY27+CB27+CE27+CH27)/4</f>
        <v>0</v>
      </c>
      <c r="J46" s="15">
        <f>K46/100*25</f>
        <v>0</v>
      </c>
      <c r="K46" s="19">
        <f>(CK27+CN27+CQ27+CT27)/4</f>
        <v>0</v>
      </c>
      <c r="L46" s="15">
        <f>M46/100*25</f>
        <v>0</v>
      </c>
      <c r="M46" s="19">
        <f>(CW27+CZ27+DC27+DF27)/4</f>
        <v>0</v>
      </c>
      <c r="N46">
        <f>(BA26+BD26+BG26+BJ26+BM26+BP26+BS26+BV26+BY26+CB26+CE26+CH26+CK26+CN26+CQ26+CT26+CW26+CZ26+DC26+DF26)/20</f>
        <v>0</v>
      </c>
      <c r="O46">
        <f>(BA27+BD27+BG27+BJ27+BM27+BP27+BS27+BV27+BY27+CB27+CE27+CH27+CK27+CN27+CQ27+CT27+CW27+CZ27+DC27+DF27)/20</f>
        <v>0</v>
      </c>
    </row>
    <row r="47" spans="2:15" x14ac:dyDescent="0.25">
      <c r="B47" s="7"/>
      <c r="C47" s="7"/>
      <c r="D47" s="20">
        <f>SUM(D44:D46)</f>
        <v>12</v>
      </c>
      <c r="E47" s="31">
        <f>SUM(E44:E46)</f>
        <v>100</v>
      </c>
      <c r="F47" s="20">
        <v>25</v>
      </c>
      <c r="G47" s="20">
        <v>100</v>
      </c>
      <c r="H47" s="20">
        <f t="shared" ref="H47:M47" si="6">SUM(H44:H46)</f>
        <v>12</v>
      </c>
      <c r="I47" s="21">
        <f t="shared" si="6"/>
        <v>100</v>
      </c>
      <c r="J47" s="20">
        <f t="shared" si="6"/>
        <v>12</v>
      </c>
      <c r="K47" s="21">
        <f t="shared" si="6"/>
        <v>100</v>
      </c>
      <c r="L47" s="20">
        <f t="shared" si="6"/>
        <v>12</v>
      </c>
      <c r="M47" s="21">
        <f t="shared" si="6"/>
        <v>100</v>
      </c>
      <c r="N47" s="33">
        <f>(N44+N45+N46)/1</f>
        <v>12</v>
      </c>
      <c r="O47" s="33">
        <f>(O44+O45+O46)/1</f>
        <v>100</v>
      </c>
    </row>
    <row r="48" spans="2:15" x14ac:dyDescent="0.25">
      <c r="B48" s="7" t="s">
        <v>227</v>
      </c>
      <c r="C48" s="7" t="s">
        <v>234</v>
      </c>
      <c r="D48" s="15">
        <v>12</v>
      </c>
      <c r="E48" s="19">
        <v>100</v>
      </c>
    </row>
    <row r="49" spans="2:5" x14ac:dyDescent="0.25">
      <c r="B49" s="7" t="s">
        <v>229</v>
      </c>
      <c r="C49" s="7" t="s">
        <v>234</v>
      </c>
      <c r="D49" s="15">
        <v>0</v>
      </c>
      <c r="E49" s="19">
        <v>0</v>
      </c>
    </row>
    <row r="50" spans="2:5" x14ac:dyDescent="0.25">
      <c r="B50" s="7" t="s">
        <v>230</v>
      </c>
      <c r="C50" s="7" t="s">
        <v>234</v>
      </c>
      <c r="D50" s="15">
        <f>E50/100*25</f>
        <v>0</v>
      </c>
      <c r="E50" s="19"/>
    </row>
    <row r="51" spans="2:5" x14ac:dyDescent="0.25">
      <c r="B51" s="7"/>
      <c r="C51" s="7"/>
      <c r="D51" s="20">
        <f>SUM(D48:D50)</f>
        <v>12</v>
      </c>
      <c r="E51" s="20">
        <f>SUM(E48:E50)</f>
        <v>100</v>
      </c>
    </row>
  </sheetData>
  <mergeCells count="108">
    <mergeCell ref="DP2:DQ2"/>
    <mergeCell ref="A4:A13"/>
    <mergeCell ref="B4:B13"/>
    <mergeCell ref="C4:N4"/>
    <mergeCell ref="O4:AL4"/>
    <mergeCell ref="AM4:AX4"/>
    <mergeCell ref="AY4:DF4"/>
    <mergeCell ref="DG4:DR4"/>
    <mergeCell ref="C5:N10"/>
    <mergeCell ref="O5:Z5"/>
    <mergeCell ref="CU5:DF5"/>
    <mergeCell ref="DG5:DR5"/>
    <mergeCell ref="C11:E11"/>
    <mergeCell ref="F11:H11"/>
    <mergeCell ref="I11:K11"/>
    <mergeCell ref="L11:N11"/>
    <mergeCell ref="O11:Q11"/>
    <mergeCell ref="R11:T11"/>
    <mergeCell ref="U11:W11"/>
    <mergeCell ref="X11:Z11"/>
    <mergeCell ref="AA5:AL5"/>
    <mergeCell ref="AM5:AX5"/>
    <mergeCell ref="AY5:BJ5"/>
    <mergeCell ref="BK5:BV5"/>
    <mergeCell ref="BW5:CH5"/>
    <mergeCell ref="CI5:CT5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A12:AC12"/>
    <mergeCell ref="AD12:AF12"/>
    <mergeCell ref="AG12:AI12"/>
    <mergeCell ref="AJ12:AL12"/>
    <mergeCell ref="AM12:AO12"/>
    <mergeCell ref="AP12:AR12"/>
    <mergeCell ref="DM11:DO11"/>
    <mergeCell ref="DP11:DR11"/>
    <mergeCell ref="C12:E12"/>
    <mergeCell ref="F12:H12"/>
    <mergeCell ref="I12:K12"/>
    <mergeCell ref="L12:N12"/>
    <mergeCell ref="O12:Q12"/>
    <mergeCell ref="R12:T12"/>
    <mergeCell ref="U12:W12"/>
    <mergeCell ref="X12:Z12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D43:E43"/>
    <mergeCell ref="F43:G43"/>
    <mergeCell ref="H43:I43"/>
    <mergeCell ref="J43:K43"/>
    <mergeCell ref="L43:M43"/>
    <mergeCell ref="DM12:DO12"/>
    <mergeCell ref="DP12:DR12"/>
    <mergeCell ref="A26:B26"/>
    <mergeCell ref="A27:B27"/>
    <mergeCell ref="B29:E29"/>
    <mergeCell ref="D34:E34"/>
    <mergeCell ref="F34:G34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2024-06-04T05:45:25Z</dcterms:modified>
</cp:coreProperties>
</file>